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068" windowHeight="10776" activeTab="3"/>
  </bookViews>
  <sheets>
    <sheet name="образец." sheetId="1" r:id="rId1"/>
    <sheet name="субсидии" sheetId="2" r:id="rId2"/>
    <sheet name="платные услуги" sheetId="3" r:id="rId3"/>
    <sheet name="субсидия на иные цели" sheetId="4" r:id="rId4"/>
  </sheets>
  <definedNames>
    <definedName name="_xlnm.Print_Area" localSheetId="0">'образец.'!$A$1:$FE$135</definedName>
    <definedName name="_xlnm.Print_Area" localSheetId="2">'платные услуги'!$A$1:$FE$127</definedName>
    <definedName name="_xlnm.Print_Area" localSheetId="1">'субсидии'!$A$1:$FE$126</definedName>
    <definedName name="_xlnm.Print_Area" localSheetId="3">'субсидия на иные цели'!$A$1:$FE$127</definedName>
  </definedNames>
  <calcPr fullCalcOnLoad="1"/>
</workbook>
</file>

<file path=xl/sharedStrings.xml><?xml version="1.0" encoding="utf-8"?>
<sst xmlns="http://schemas.openxmlformats.org/spreadsheetml/2006/main" count="890" uniqueCount="159">
  <si>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</si>
  <si>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</si>
  <si>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</si>
  <si>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</si>
  <si>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</si>
  <si>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</si>
  <si>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</si>
  <si>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</si>
  <si>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</si>
  <si>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</si>
  <si>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</si>
  <si>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</si>
  <si>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</si>
  <si>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</si>
  <si>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</si>
  <si>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</si>
  <si>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</si>
  <si>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</si>
  <si>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</si>
  <si>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</si>
  <si>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</si>
  <si>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</si>
  <si>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</si>
  <si>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</si>
  <si>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</si>
  <si>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</si>
  <si>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</si>
  <si>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</si>
  <si>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</si>
  <si>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</si>
  <si>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</si>
  <si>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</si>
  <si>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</si>
  <si>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</si>
  <si>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</si>
  <si>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</si>
  <si>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</si>
  <si>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</si>
  <si>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</si>
  <si>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</si>
  <si>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</si>
  <si>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</si>
  <si>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</si>
  <si>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</si>
  <si>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</si>
  <si>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</si>
  <si>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</si>
  <si>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</si>
  <si>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</si>
  <si>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</si>
  <si>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</si>
  <si>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</si>
  <si>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</si>
  <si>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</si>
  <si>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</si>
  <si>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</si>
  <si>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</si>
  <si>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</si>
  <si>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</si>
  <si>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</si>
  <si>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</si>
  <si>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</si>
  <si>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</si>
  <si>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</si>
  <si>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</si>
  <si>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</si>
  <si>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</si>
  <si>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</si>
  <si>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</si>
  <si>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</si>
  <si>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</si>
  <si>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</si>
  <si>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</si>
  <si>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</si>
  <si>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</si>
  <si>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</si>
  <si>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</si>
  <si>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</si>
  <si>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</si>
  <si>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</si>
  <si>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</si>
  <si>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</si>
  <si>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</si>
  <si>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</si>
  <si>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</si>
  <si>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</si>
  <si>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</si>
  <si>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</si>
  <si>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</si>
  <si>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</si>
  <si>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(в ред. Приказа Минфина России от 17.12.2015 № 199н)</t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</si>
  <si>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
стр. 820 + стр. 830)</t>
    </r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</si>
  <si>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</si>
  <si>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</si>
  <si>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</si>
  <si>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</si>
  <si>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</si>
  <si>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</si>
  <si>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</si>
  <si>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</si>
  <si>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</si>
  <si>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</si>
  <si>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</si>
  <si>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</si>
  <si>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</si>
  <si>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</si>
  <si>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</si>
  <si>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</si>
  <si>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</si>
  <si>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</si>
  <si>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отклонения</t>
  </si>
  <si>
    <t>гр.4 - гр.9</t>
  </si>
  <si>
    <t xml:space="preserve">Изменение остатков средств </t>
  </si>
  <si>
    <t>со зн. "-"</t>
  </si>
  <si>
    <t>со зн. "+"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</si>
  <si>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</si>
  <si>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</si>
  <si>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130</t>
  </si>
  <si>
    <t>131</t>
  </si>
  <si>
    <t>01.07.2019</t>
  </si>
  <si>
    <t>36635736</t>
  </si>
  <si>
    <t>3616101</t>
  </si>
  <si>
    <t>10901069</t>
  </si>
  <si>
    <t xml:space="preserve"> июля</t>
  </si>
  <si>
    <t>19</t>
  </si>
  <si>
    <t>МБОУ "СОШ № 7"</t>
  </si>
  <si>
    <t>Мариинский муниципальный район</t>
  </si>
  <si>
    <t>управление образования мариинского Муниципального района</t>
  </si>
  <si>
    <t>субсидия на выполнение государственного (муниципального) задания</t>
  </si>
  <si>
    <t>Л.М. Гуторова</t>
  </si>
  <si>
    <t>Е.С. Кирилина</t>
  </si>
  <si>
    <t>главный бухгалтер</t>
  </si>
  <si>
    <t>mou_s_7@mail.ru</t>
  </si>
  <si>
    <t>Фонд оплаты труда учреждений</t>
  </si>
  <si>
    <t>119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</si>
  <si>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</si>
  <si>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</si>
  <si>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</si>
  <si>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</si>
  <si>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</si>
  <si>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</si>
  <si>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</si>
  <si>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</si>
  <si>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</si>
  <si>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150</t>
  </si>
  <si>
    <t>субсидия на иные цели</t>
  </si>
  <si>
    <t>управление образования администрации Мариинского муниципального района</t>
  </si>
  <si>
    <t>"Доходы от оказания платных услуг (работ), компенсаций затрат"</t>
  </si>
  <si>
    <t xml:space="preserve">Прочая закупка товаров, работ и услуг </t>
  </si>
  <si>
    <t>Исполнение судебных актов Российской Федерации и мировых соглашений по возмещению причиненного вреда</t>
  </si>
  <si>
    <t>Безвозмездные и безвозвратные поступления от бюджетов</t>
  </si>
  <si>
    <t>Прочие доходы</t>
  </si>
  <si>
    <t>собственные доходы учреждения</t>
  </si>
  <si>
    <t xml:space="preserve">на 01 </t>
  </si>
  <si>
    <t>января</t>
  </si>
  <si>
    <t>21</t>
  </si>
  <si>
    <t>01.01.2021</t>
  </si>
  <si>
    <t>01.01.2020</t>
  </si>
  <si>
    <t>13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</si>
</sst>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9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40" fillId="0" borderId="10" xfId="42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wrapText="1" indent="2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Fill="1" applyBorder="1" applyAlignment="1">
      <alignment horizontal="left" indent="3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26" xfId="0" applyFont="1" applyFill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2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 indent="3"/>
    </xf>
    <xf numFmtId="0" fontId="1" fillId="0" borderId="21" xfId="0" applyFont="1" applyBorder="1" applyAlignment="1">
      <alignment horizontal="left" vertical="center" wrapText="1" indent="3"/>
    </xf>
    <xf numFmtId="49" fontId="1" fillId="0" borderId="4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3" xfId="0" applyFont="1" applyBorder="1" applyAlignment="1">
      <alignment horizontal="left" indent="7"/>
    </xf>
    <xf numFmtId="49" fontId="1" fillId="0" borderId="4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" fillId="0" borderId="26" xfId="0" applyFont="1" applyBorder="1" applyAlignment="1">
      <alignment horizontal="left" wrapText="1" indent="1"/>
    </xf>
    <xf numFmtId="49" fontId="1" fillId="0" borderId="4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indent="2"/>
    </xf>
    <xf numFmtId="0" fontId="4" fillId="0" borderId="52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49" fontId="1" fillId="0" borderId="58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6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7" fillId="0" borderId="53" xfId="0" applyFont="1" applyBorder="1" applyAlignment="1">
      <alignment horizontal="center"/>
    </xf>
    <xf numFmtId="0" fontId="57" fillId="0" borderId="54" xfId="0" applyFont="1" applyBorder="1" applyAlignment="1">
      <alignment horizontal="center"/>
    </xf>
    <xf numFmtId="0" fontId="57" fillId="0" borderId="55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7" fillId="0" borderId="56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2" fontId="8" fillId="0" borderId="3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56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_s_7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u_s_7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u_s_7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ou_s_7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5"/>
  <sheetViews>
    <sheetView view="pageBreakPreview" zoomScaleSheetLayoutView="100" zoomScalePageLayoutView="0" workbookViewId="0" topLeftCell="A106">
      <selection activeCell="DC30" sqref="DC30:DN30"/>
    </sheetView>
  </sheetViews>
  <sheetFormatPr defaultColWidth="0.875" defaultRowHeight="12.75"/>
  <cols>
    <col min="1" max="16384" width="0.875" style="1" customWidth="1"/>
  </cols>
  <sheetData>
    <row r="1" s="32" customFormat="1" ht="9.75">
      <c r="FE1" s="33" t="s">
        <v>90</v>
      </c>
    </row>
    <row r="2" ht="12" customHeight="1">
      <c r="FE2" s="14"/>
    </row>
    <row r="3" spans="2:144" ht="12" customHeight="1">
      <c r="B3" s="211" t="s">
        <v>18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</row>
    <row r="4" spans="2:161" ht="12" customHeight="1" thickBot="1">
      <c r="B4" s="211" t="s">
        <v>19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P4" s="212" t="s">
        <v>10</v>
      </c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4"/>
    </row>
    <row r="5" spans="144:161" ht="12" customHeight="1">
      <c r="EN5" s="2" t="s">
        <v>13</v>
      </c>
      <c r="EP5" s="134" t="s">
        <v>11</v>
      </c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215"/>
    </row>
    <row r="6" spans="61:161" ht="12" customHeight="1">
      <c r="BI6" s="2" t="s">
        <v>21</v>
      </c>
      <c r="BJ6" s="41" t="s">
        <v>123</v>
      </c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0">
        <v>20</v>
      </c>
      <c r="CF6" s="40"/>
      <c r="CG6" s="40"/>
      <c r="CH6" s="40"/>
      <c r="CI6" s="43" t="s">
        <v>124</v>
      </c>
      <c r="CJ6" s="43"/>
      <c r="CK6" s="43"/>
      <c r="CL6" s="1" t="s">
        <v>22</v>
      </c>
      <c r="EN6" s="2" t="s">
        <v>14</v>
      </c>
      <c r="EP6" s="160" t="s">
        <v>119</v>
      </c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210"/>
    </row>
    <row r="7" spans="1:161" ht="12" customHeight="1">
      <c r="A7" s="1" t="s">
        <v>23</v>
      </c>
      <c r="AW7" s="44" t="s">
        <v>125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N7" s="2" t="s">
        <v>15</v>
      </c>
      <c r="EP7" s="160" t="s">
        <v>120</v>
      </c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210"/>
    </row>
    <row r="8" spans="1:161" ht="12" customHeight="1">
      <c r="A8" s="1" t="s">
        <v>24</v>
      </c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N8" s="2"/>
      <c r="EP8" s="160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210"/>
    </row>
    <row r="9" spans="1:161" ht="12" customHeight="1">
      <c r="A9" s="1" t="s">
        <v>25</v>
      </c>
      <c r="AW9" s="44" t="s">
        <v>126</v>
      </c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87</v>
      </c>
      <c r="EP9" s="160" t="s">
        <v>121</v>
      </c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210"/>
    </row>
    <row r="10" spans="1:161" ht="12" customHeight="1">
      <c r="A10" s="1" t="s">
        <v>26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15</v>
      </c>
      <c r="EP10" s="160" t="s">
        <v>122</v>
      </c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210"/>
    </row>
    <row r="11" spans="1:161" ht="10.5" customHeight="1">
      <c r="A11" s="1" t="s">
        <v>27</v>
      </c>
      <c r="AW11" s="44" t="s">
        <v>127</v>
      </c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N11" s="2" t="s">
        <v>16</v>
      </c>
      <c r="EP11" s="160" t="s">
        <v>100</v>
      </c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210"/>
    </row>
    <row r="12" spans="1:161" ht="12" customHeight="1">
      <c r="A12" s="1" t="s">
        <v>28</v>
      </c>
      <c r="AW12" s="44" t="s">
        <v>128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N12" s="2"/>
      <c r="EP12" s="160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210"/>
    </row>
    <row r="13" spans="1:161" ht="9.75">
      <c r="A13" s="1" t="s">
        <v>29</v>
      </c>
      <c r="EN13" s="2"/>
      <c r="EP13" s="160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210"/>
    </row>
    <row r="14" spans="1:161" ht="10.5" thickBot="1">
      <c r="A14" s="1" t="s">
        <v>30</v>
      </c>
      <c r="EN14" s="2" t="s">
        <v>17</v>
      </c>
      <c r="EP14" s="203" t="s">
        <v>12</v>
      </c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5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20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40" t="s">
        <v>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1"/>
      <c r="AW18" s="97" t="s">
        <v>108</v>
      </c>
      <c r="AX18" s="98"/>
      <c r="AY18" s="98"/>
      <c r="AZ18" s="98"/>
      <c r="BA18" s="98"/>
      <c r="BB18" s="98"/>
      <c r="BC18" s="98"/>
      <c r="BD18" s="99"/>
      <c r="BE18" s="97" t="s">
        <v>1</v>
      </c>
      <c r="BF18" s="98"/>
      <c r="BG18" s="98"/>
      <c r="BH18" s="98"/>
      <c r="BI18" s="98"/>
      <c r="BJ18" s="98"/>
      <c r="BK18" s="99"/>
      <c r="BL18" s="97" t="s">
        <v>2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9"/>
      <c r="BZ18" s="103" t="s">
        <v>8</v>
      </c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44"/>
      <c r="EP18" s="206" t="s">
        <v>110</v>
      </c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</row>
    <row r="19" spans="1:161" ht="24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3"/>
      <c r="AW19" s="100"/>
      <c r="AX19" s="101"/>
      <c r="AY19" s="101"/>
      <c r="AZ19" s="101"/>
      <c r="BA19" s="101"/>
      <c r="BB19" s="101"/>
      <c r="BC19" s="101"/>
      <c r="BD19" s="102"/>
      <c r="BE19" s="100"/>
      <c r="BF19" s="101"/>
      <c r="BG19" s="101"/>
      <c r="BH19" s="101"/>
      <c r="BI19" s="101"/>
      <c r="BJ19" s="101"/>
      <c r="BK19" s="102"/>
      <c r="BL19" s="100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79" t="s">
        <v>3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1"/>
      <c r="CN19" s="79" t="s">
        <v>4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1"/>
      <c r="DC19" s="79" t="s">
        <v>5</v>
      </c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1"/>
      <c r="DO19" s="79" t="s">
        <v>6</v>
      </c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1"/>
      <c r="EA19" s="202" t="s">
        <v>7</v>
      </c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9"/>
      <c r="EP19" s="208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</row>
    <row r="20" spans="1:161" s="31" customFormat="1" ht="10.5" thickBot="1">
      <c r="A20" s="138">
        <v>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  <c r="AW20" s="85">
        <v>2</v>
      </c>
      <c r="AX20" s="86"/>
      <c r="AY20" s="86"/>
      <c r="AZ20" s="86"/>
      <c r="BA20" s="86"/>
      <c r="BB20" s="86"/>
      <c r="BC20" s="86"/>
      <c r="BD20" s="87"/>
      <c r="BE20" s="85">
        <v>3</v>
      </c>
      <c r="BF20" s="86"/>
      <c r="BG20" s="86"/>
      <c r="BH20" s="86"/>
      <c r="BI20" s="86"/>
      <c r="BJ20" s="86"/>
      <c r="BK20" s="87"/>
      <c r="BL20" s="85">
        <v>4</v>
      </c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7"/>
      <c r="BZ20" s="85">
        <v>5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7"/>
      <c r="CN20" s="85">
        <v>6</v>
      </c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7"/>
      <c r="DC20" s="85">
        <v>7</v>
      </c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7"/>
      <c r="DO20" s="85">
        <v>8</v>
      </c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7"/>
      <c r="EA20" s="85">
        <v>9</v>
      </c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7"/>
      <c r="EP20" s="85">
        <v>10</v>
      </c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</row>
    <row r="21" spans="1:161" ht="12" customHeight="1">
      <c r="A21" s="166" t="s">
        <v>32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34" t="s">
        <v>31</v>
      </c>
      <c r="AX21" s="135"/>
      <c r="AY21" s="135"/>
      <c r="AZ21" s="135"/>
      <c r="BA21" s="135"/>
      <c r="BB21" s="135"/>
      <c r="BC21" s="135"/>
      <c r="BD21" s="136"/>
      <c r="BE21" s="137"/>
      <c r="BF21" s="135"/>
      <c r="BG21" s="135"/>
      <c r="BH21" s="135"/>
      <c r="BI21" s="135"/>
      <c r="BJ21" s="135"/>
      <c r="BK21" s="136"/>
      <c r="BL21" s="198">
        <v>50401000</v>
      </c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201"/>
      <c r="BZ21" s="117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9"/>
      <c r="CN21" s="117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9"/>
      <c r="DC21" s="117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9"/>
      <c r="DO21" s="117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9"/>
      <c r="EA21" s="117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9"/>
      <c r="EP21" s="198" t="s">
        <v>111</v>
      </c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199"/>
      <c r="FE21" s="200"/>
    </row>
    <row r="22" spans="1:161" ht="28.5" customHeight="1">
      <c r="A22" s="190" t="s">
        <v>115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60"/>
      <c r="AX22" s="153"/>
      <c r="AY22" s="153"/>
      <c r="AZ22" s="153"/>
      <c r="BA22" s="153"/>
      <c r="BB22" s="153"/>
      <c r="BC22" s="153"/>
      <c r="BD22" s="154"/>
      <c r="BE22" s="152" t="s">
        <v>117</v>
      </c>
      <c r="BF22" s="153"/>
      <c r="BG22" s="153"/>
      <c r="BH22" s="153"/>
      <c r="BI22" s="153"/>
      <c r="BJ22" s="153"/>
      <c r="BK22" s="154"/>
      <c r="BL22" s="145">
        <v>42759870</v>
      </c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7"/>
      <c r="BZ22" s="145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7"/>
      <c r="CN22" s="145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7"/>
      <c r="DC22" s="145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7"/>
      <c r="DO22" s="145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7"/>
      <c r="EA22" s="145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7"/>
      <c r="EP22" s="145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8"/>
    </row>
    <row r="23" spans="1:161" ht="13.5" customHeight="1">
      <c r="A23" s="190" t="s">
        <v>34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60"/>
      <c r="AX23" s="153"/>
      <c r="AY23" s="153"/>
      <c r="AZ23" s="153"/>
      <c r="BA23" s="153"/>
      <c r="BB23" s="153"/>
      <c r="BC23" s="153"/>
      <c r="BD23" s="154"/>
      <c r="BE23" s="152"/>
      <c r="BF23" s="153"/>
      <c r="BG23" s="153"/>
      <c r="BH23" s="153"/>
      <c r="BI23" s="153"/>
      <c r="BJ23" s="153"/>
      <c r="BK23" s="154"/>
      <c r="BL23" s="145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7"/>
      <c r="BZ23" s="145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7"/>
      <c r="CN23" s="145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7"/>
      <c r="DC23" s="145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7"/>
      <c r="DO23" s="145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7"/>
      <c r="EA23" s="145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7"/>
      <c r="EP23" s="145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8"/>
    </row>
    <row r="24" spans="1:161" ht="18.75" customHeight="1">
      <c r="A24" s="190" t="s">
        <v>116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60"/>
      <c r="AX24" s="153"/>
      <c r="AY24" s="153"/>
      <c r="AZ24" s="153"/>
      <c r="BA24" s="153"/>
      <c r="BB24" s="153"/>
      <c r="BC24" s="153"/>
      <c r="BD24" s="154"/>
      <c r="BE24" s="152" t="s">
        <v>118</v>
      </c>
      <c r="BF24" s="153"/>
      <c r="BG24" s="153"/>
      <c r="BH24" s="153"/>
      <c r="BI24" s="153"/>
      <c r="BJ24" s="153"/>
      <c r="BK24" s="154"/>
      <c r="BL24" s="145">
        <v>42759870</v>
      </c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7"/>
      <c r="BZ24" s="145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7"/>
      <c r="CN24" s="145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7"/>
      <c r="DC24" s="145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7"/>
      <c r="DO24" s="145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7"/>
      <c r="EA24" s="145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7"/>
      <c r="EP24" s="145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8"/>
    </row>
    <row r="25" spans="1:161" ht="13.5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60"/>
      <c r="AX25" s="153"/>
      <c r="AY25" s="153"/>
      <c r="AZ25" s="153"/>
      <c r="BA25" s="153"/>
      <c r="BB25" s="153"/>
      <c r="BC25" s="153"/>
      <c r="BD25" s="154"/>
      <c r="BE25" s="152"/>
      <c r="BF25" s="153"/>
      <c r="BG25" s="153"/>
      <c r="BH25" s="153"/>
      <c r="BI25" s="153"/>
      <c r="BJ25" s="153"/>
      <c r="BK25" s="154"/>
      <c r="BL25" s="145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7"/>
      <c r="BZ25" s="145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7"/>
      <c r="CN25" s="145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7"/>
      <c r="DC25" s="145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7"/>
      <c r="DO25" s="145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7"/>
      <c r="EA25" s="145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7"/>
      <c r="EP25" s="145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8"/>
    </row>
    <row r="26" spans="1:161" ht="13.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25"/>
      <c r="AX26" s="126"/>
      <c r="AY26" s="126"/>
      <c r="AZ26" s="126"/>
      <c r="BA26" s="126"/>
      <c r="BB26" s="126"/>
      <c r="BC26" s="126"/>
      <c r="BD26" s="127"/>
      <c r="BE26" s="129"/>
      <c r="BF26" s="126"/>
      <c r="BG26" s="126"/>
      <c r="BH26" s="126"/>
      <c r="BI26" s="126"/>
      <c r="BJ26" s="126"/>
      <c r="BK26" s="127"/>
      <c r="BL26" s="55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115"/>
      <c r="BZ26" s="55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115"/>
      <c r="CN26" s="5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115"/>
      <c r="DC26" s="55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115"/>
      <c r="DO26" s="55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115"/>
      <c r="EA26" s="55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115"/>
      <c r="EP26" s="55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56"/>
    </row>
    <row r="27" spans="1:161" ht="13.5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60"/>
      <c r="AX27" s="153"/>
      <c r="AY27" s="153"/>
      <c r="AZ27" s="153"/>
      <c r="BA27" s="153"/>
      <c r="BB27" s="153"/>
      <c r="BC27" s="153"/>
      <c r="BD27" s="154"/>
      <c r="BE27" s="152"/>
      <c r="BF27" s="153"/>
      <c r="BG27" s="153"/>
      <c r="BH27" s="153"/>
      <c r="BI27" s="153"/>
      <c r="BJ27" s="153"/>
      <c r="BK27" s="154"/>
      <c r="BL27" s="145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7"/>
      <c r="BZ27" s="145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7"/>
      <c r="CN27" s="145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7"/>
      <c r="DC27" s="145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7"/>
      <c r="DO27" s="145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7"/>
      <c r="EA27" s="145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7"/>
      <c r="EP27" s="145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8"/>
    </row>
    <row r="28" spans="1:161" ht="13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25"/>
      <c r="AX28" s="126"/>
      <c r="AY28" s="126"/>
      <c r="AZ28" s="126"/>
      <c r="BA28" s="126"/>
      <c r="BB28" s="126"/>
      <c r="BC28" s="126"/>
      <c r="BD28" s="127"/>
      <c r="BE28" s="129"/>
      <c r="BF28" s="126"/>
      <c r="BG28" s="126"/>
      <c r="BH28" s="126"/>
      <c r="BI28" s="126"/>
      <c r="BJ28" s="126"/>
      <c r="BK28" s="127"/>
      <c r="BL28" s="55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115"/>
      <c r="BZ28" s="55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115"/>
      <c r="CN28" s="55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115"/>
      <c r="DC28" s="55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115"/>
      <c r="DO28" s="55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115"/>
      <c r="EA28" s="55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115"/>
      <c r="EP28" s="55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56"/>
    </row>
    <row r="29" spans="1:161" ht="13.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25"/>
      <c r="AX29" s="126"/>
      <c r="AY29" s="126"/>
      <c r="AZ29" s="126"/>
      <c r="BA29" s="126"/>
      <c r="BB29" s="126"/>
      <c r="BC29" s="126"/>
      <c r="BD29" s="127"/>
      <c r="BE29" s="129"/>
      <c r="BF29" s="126"/>
      <c r="BG29" s="126"/>
      <c r="BH29" s="126"/>
      <c r="BI29" s="126"/>
      <c r="BJ29" s="126"/>
      <c r="BK29" s="127"/>
      <c r="BL29" s="55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115"/>
      <c r="BZ29" s="55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115"/>
      <c r="CN29" s="55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115"/>
      <c r="DC29" s="55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115"/>
      <c r="DO29" s="55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115"/>
      <c r="EA29" s="55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115"/>
      <c r="EP29" s="55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56"/>
    </row>
    <row r="30" spans="1:161" ht="13.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25"/>
      <c r="AX30" s="126"/>
      <c r="AY30" s="126"/>
      <c r="AZ30" s="126"/>
      <c r="BA30" s="126"/>
      <c r="BB30" s="126"/>
      <c r="BC30" s="126"/>
      <c r="BD30" s="127"/>
      <c r="BE30" s="129"/>
      <c r="BF30" s="126"/>
      <c r="BG30" s="126"/>
      <c r="BH30" s="126"/>
      <c r="BI30" s="126"/>
      <c r="BJ30" s="126"/>
      <c r="BK30" s="127"/>
      <c r="BL30" s="55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115"/>
      <c r="BZ30" s="55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115"/>
      <c r="CN30" s="55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115"/>
      <c r="DC30" s="55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115"/>
      <c r="DO30" s="55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115"/>
      <c r="EA30" s="55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115"/>
      <c r="EP30" s="55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56"/>
    </row>
    <row r="31" spans="1:161" ht="13.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25"/>
      <c r="AX31" s="126"/>
      <c r="AY31" s="126"/>
      <c r="AZ31" s="126"/>
      <c r="BA31" s="126"/>
      <c r="BB31" s="126"/>
      <c r="BC31" s="126"/>
      <c r="BD31" s="127"/>
      <c r="BE31" s="129"/>
      <c r="BF31" s="126"/>
      <c r="BG31" s="126"/>
      <c r="BH31" s="126"/>
      <c r="BI31" s="126"/>
      <c r="BJ31" s="126"/>
      <c r="BK31" s="127"/>
      <c r="BL31" s="55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115"/>
      <c r="BZ31" s="55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115"/>
      <c r="CN31" s="55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115"/>
      <c r="DC31" s="55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115"/>
      <c r="DO31" s="55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115"/>
      <c r="EA31" s="55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115"/>
      <c r="EP31" s="55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56"/>
    </row>
    <row r="32" spans="1:161" ht="13.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25"/>
      <c r="AX32" s="126"/>
      <c r="AY32" s="126"/>
      <c r="AZ32" s="126"/>
      <c r="BA32" s="126"/>
      <c r="BB32" s="126"/>
      <c r="BC32" s="126"/>
      <c r="BD32" s="127"/>
      <c r="BE32" s="129"/>
      <c r="BF32" s="126"/>
      <c r="BG32" s="126"/>
      <c r="BH32" s="126"/>
      <c r="BI32" s="126"/>
      <c r="BJ32" s="126"/>
      <c r="BK32" s="127"/>
      <c r="BL32" s="55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115"/>
      <c r="BZ32" s="55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115"/>
      <c r="CN32" s="55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115"/>
      <c r="DC32" s="55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115"/>
      <c r="DO32" s="55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115"/>
      <c r="EA32" s="55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115"/>
      <c r="EP32" s="55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56"/>
    </row>
    <row r="33" spans="1:161" ht="13.5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60"/>
      <c r="AX33" s="153"/>
      <c r="AY33" s="153"/>
      <c r="AZ33" s="153"/>
      <c r="BA33" s="153"/>
      <c r="BB33" s="153"/>
      <c r="BC33" s="153"/>
      <c r="BD33" s="154"/>
      <c r="BE33" s="152"/>
      <c r="BF33" s="153"/>
      <c r="BG33" s="153"/>
      <c r="BH33" s="153"/>
      <c r="BI33" s="153"/>
      <c r="BJ33" s="153"/>
      <c r="BK33" s="154"/>
      <c r="BL33" s="145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7"/>
      <c r="BZ33" s="145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7"/>
      <c r="CN33" s="145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7"/>
      <c r="DC33" s="145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7"/>
      <c r="DO33" s="145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7"/>
      <c r="EA33" s="145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7"/>
      <c r="EP33" s="145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8"/>
    </row>
    <row r="34" spans="1:161" ht="13.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25"/>
      <c r="AX34" s="126"/>
      <c r="AY34" s="126"/>
      <c r="AZ34" s="126"/>
      <c r="BA34" s="126"/>
      <c r="BB34" s="126"/>
      <c r="BC34" s="126"/>
      <c r="BD34" s="127"/>
      <c r="BE34" s="129"/>
      <c r="BF34" s="126"/>
      <c r="BG34" s="126"/>
      <c r="BH34" s="126"/>
      <c r="BI34" s="126"/>
      <c r="BJ34" s="126"/>
      <c r="BK34" s="127"/>
      <c r="BL34" s="55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115"/>
      <c r="BZ34" s="55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115"/>
      <c r="CN34" s="5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115"/>
      <c r="DC34" s="55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115"/>
      <c r="DO34" s="55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115"/>
      <c r="EA34" s="55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115"/>
      <c r="EP34" s="55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56"/>
    </row>
    <row r="35" spans="1:161" ht="13.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60"/>
      <c r="AX35" s="153"/>
      <c r="AY35" s="153"/>
      <c r="AZ35" s="153"/>
      <c r="BA35" s="153"/>
      <c r="BB35" s="153"/>
      <c r="BC35" s="153"/>
      <c r="BD35" s="154"/>
      <c r="BE35" s="152"/>
      <c r="BF35" s="153"/>
      <c r="BG35" s="153"/>
      <c r="BH35" s="153"/>
      <c r="BI35" s="153"/>
      <c r="BJ35" s="153"/>
      <c r="BK35" s="154"/>
      <c r="BL35" s="145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7"/>
      <c r="BZ35" s="145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7"/>
      <c r="CN35" s="145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7"/>
      <c r="DC35" s="145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7"/>
      <c r="DO35" s="145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7"/>
      <c r="EA35" s="145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7"/>
      <c r="EP35" s="145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8"/>
    </row>
    <row r="36" spans="1:161" ht="13.5" customHeigh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6"/>
      <c r="AW36" s="125"/>
      <c r="AX36" s="126"/>
      <c r="AY36" s="126"/>
      <c r="AZ36" s="126"/>
      <c r="BA36" s="126"/>
      <c r="BB36" s="126"/>
      <c r="BC36" s="126"/>
      <c r="BD36" s="127"/>
      <c r="BE36" s="129"/>
      <c r="BF36" s="126"/>
      <c r="BG36" s="126"/>
      <c r="BH36" s="126"/>
      <c r="BI36" s="126"/>
      <c r="BJ36" s="126"/>
      <c r="BK36" s="127"/>
      <c r="BL36" s="55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115"/>
      <c r="BZ36" s="55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115"/>
      <c r="CN36" s="55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115"/>
      <c r="DC36" s="55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115"/>
      <c r="DO36" s="55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115"/>
      <c r="EA36" s="55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115"/>
      <c r="EP36" s="55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56"/>
    </row>
    <row r="37" spans="1:161" ht="13.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25"/>
      <c r="AX37" s="126"/>
      <c r="AY37" s="126"/>
      <c r="AZ37" s="126"/>
      <c r="BA37" s="126"/>
      <c r="BB37" s="126"/>
      <c r="BC37" s="126"/>
      <c r="BD37" s="127"/>
      <c r="BE37" s="129"/>
      <c r="BF37" s="126"/>
      <c r="BG37" s="126"/>
      <c r="BH37" s="126"/>
      <c r="BI37" s="126"/>
      <c r="BJ37" s="126"/>
      <c r="BK37" s="127"/>
      <c r="BL37" s="55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115"/>
      <c r="BZ37" s="55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115"/>
      <c r="CN37" s="55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115"/>
      <c r="DC37" s="55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115"/>
      <c r="DO37" s="55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115"/>
      <c r="EA37" s="55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115"/>
      <c r="EP37" s="55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56"/>
    </row>
    <row r="38" spans="1:161" ht="13.5" customHeight="1" thickBo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3"/>
      <c r="AW38" s="107"/>
      <c r="AX38" s="108"/>
      <c r="AY38" s="108"/>
      <c r="AZ38" s="108"/>
      <c r="BA38" s="108"/>
      <c r="BB38" s="108"/>
      <c r="BC38" s="108"/>
      <c r="BD38" s="109"/>
      <c r="BE38" s="110"/>
      <c r="BF38" s="108"/>
      <c r="BG38" s="108"/>
      <c r="BH38" s="108"/>
      <c r="BI38" s="108"/>
      <c r="BJ38" s="108"/>
      <c r="BK38" s="109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90"/>
      <c r="BZ38" s="88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90"/>
      <c r="CN38" s="88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90"/>
      <c r="DC38" s="88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90"/>
      <c r="DO38" s="88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90"/>
      <c r="EA38" s="88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90"/>
      <c r="EP38" s="88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91"/>
    </row>
    <row r="39" spans="1:16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31:161" ht="12"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 t="s">
        <v>38</v>
      </c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FE40" s="2" t="s">
        <v>37</v>
      </c>
    </row>
    <row r="41" ht="3.75" customHeight="1"/>
    <row r="42" spans="1:161" ht="12" customHeight="1">
      <c r="A42" s="140" t="s">
        <v>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1"/>
      <c r="AW42" s="97" t="s">
        <v>108</v>
      </c>
      <c r="AX42" s="98"/>
      <c r="AY42" s="98"/>
      <c r="AZ42" s="98"/>
      <c r="BA42" s="98"/>
      <c r="BB42" s="98"/>
      <c r="BC42" s="98"/>
      <c r="BD42" s="99"/>
      <c r="BE42" s="97" t="s">
        <v>1</v>
      </c>
      <c r="BF42" s="98"/>
      <c r="BG42" s="98"/>
      <c r="BH42" s="98"/>
      <c r="BI42" s="98"/>
      <c r="BJ42" s="98"/>
      <c r="BK42" s="99"/>
      <c r="BL42" s="97" t="s">
        <v>2</v>
      </c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9"/>
      <c r="BZ42" s="103" t="s">
        <v>8</v>
      </c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44"/>
      <c r="EP42" s="97" t="s">
        <v>9</v>
      </c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</row>
    <row r="43" spans="1:161" ht="34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3"/>
      <c r="AW43" s="100"/>
      <c r="AX43" s="101"/>
      <c r="AY43" s="101"/>
      <c r="AZ43" s="101"/>
      <c r="BA43" s="101"/>
      <c r="BB43" s="101"/>
      <c r="BC43" s="101"/>
      <c r="BD43" s="102"/>
      <c r="BE43" s="100"/>
      <c r="BF43" s="101"/>
      <c r="BG43" s="101"/>
      <c r="BH43" s="101"/>
      <c r="BI43" s="101"/>
      <c r="BJ43" s="101"/>
      <c r="BK43" s="102"/>
      <c r="BL43" s="100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2"/>
      <c r="BZ43" s="79" t="s">
        <v>105</v>
      </c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79" t="s">
        <v>103</v>
      </c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1"/>
      <c r="DC43" s="79" t="s">
        <v>104</v>
      </c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1"/>
      <c r="DO43" s="79" t="s">
        <v>6</v>
      </c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1"/>
      <c r="EA43" s="79" t="s">
        <v>7</v>
      </c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1"/>
      <c r="EP43" s="100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</row>
    <row r="44" spans="1:161" s="31" customFormat="1" ht="10.5" thickBot="1">
      <c r="A44" s="138">
        <v>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9"/>
      <c r="AW44" s="85">
        <v>2</v>
      </c>
      <c r="AX44" s="86"/>
      <c r="AY44" s="86"/>
      <c r="AZ44" s="86"/>
      <c r="BA44" s="86"/>
      <c r="BB44" s="86"/>
      <c r="BC44" s="86"/>
      <c r="BD44" s="87"/>
      <c r="BE44" s="85">
        <v>3</v>
      </c>
      <c r="BF44" s="86"/>
      <c r="BG44" s="86"/>
      <c r="BH44" s="86"/>
      <c r="BI44" s="86"/>
      <c r="BJ44" s="86"/>
      <c r="BK44" s="87"/>
      <c r="BL44" s="85">
        <v>4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>
        <v>5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7"/>
      <c r="CN44" s="85">
        <v>6</v>
      </c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7"/>
      <c r="DC44" s="85">
        <v>7</v>
      </c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7"/>
      <c r="DO44" s="85">
        <v>8</v>
      </c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7"/>
      <c r="EA44" s="85">
        <v>9</v>
      </c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7"/>
      <c r="EP44" s="85">
        <v>10</v>
      </c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</row>
    <row r="45" spans="1:161" ht="12" customHeight="1">
      <c r="A45" s="166" t="s">
        <v>39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34" t="s">
        <v>40</v>
      </c>
      <c r="AX45" s="135"/>
      <c r="AY45" s="135"/>
      <c r="AZ45" s="135"/>
      <c r="BA45" s="135"/>
      <c r="BB45" s="135"/>
      <c r="BC45" s="135"/>
      <c r="BD45" s="136"/>
      <c r="BE45" s="137" t="s">
        <v>35</v>
      </c>
      <c r="BF45" s="135"/>
      <c r="BG45" s="135"/>
      <c r="BH45" s="135"/>
      <c r="BI45" s="135"/>
      <c r="BJ45" s="135"/>
      <c r="BK45" s="136"/>
      <c r="BL45" s="117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9"/>
      <c r="BZ45" s="117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9"/>
      <c r="CN45" s="117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9"/>
      <c r="DC45" s="117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9"/>
      <c r="DO45" s="117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9"/>
      <c r="EA45" s="117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9"/>
      <c r="EP45" s="117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20"/>
    </row>
    <row r="46" spans="1:161" ht="9.75">
      <c r="A46" s="121" t="s">
        <v>34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2"/>
      <c r="AX46" s="123"/>
      <c r="AY46" s="123"/>
      <c r="AZ46" s="123"/>
      <c r="BA46" s="123"/>
      <c r="BB46" s="123"/>
      <c r="BC46" s="123"/>
      <c r="BD46" s="124"/>
      <c r="BE46" s="128"/>
      <c r="BF46" s="123"/>
      <c r="BG46" s="123"/>
      <c r="BH46" s="123"/>
      <c r="BI46" s="123"/>
      <c r="BJ46" s="123"/>
      <c r="BK46" s="124"/>
      <c r="BL46" s="52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114"/>
      <c r="BZ46" s="52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114"/>
      <c r="CN46" s="52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114"/>
      <c r="DC46" s="52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114"/>
      <c r="DO46" s="52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114"/>
      <c r="EA46" s="52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114"/>
      <c r="EP46" s="52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4"/>
    </row>
    <row r="47" spans="1:161" ht="24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25"/>
      <c r="AX47" s="126"/>
      <c r="AY47" s="126"/>
      <c r="AZ47" s="126"/>
      <c r="BA47" s="126"/>
      <c r="BB47" s="126"/>
      <c r="BC47" s="126"/>
      <c r="BD47" s="127"/>
      <c r="BE47" s="129"/>
      <c r="BF47" s="126"/>
      <c r="BG47" s="126"/>
      <c r="BH47" s="126"/>
      <c r="BI47" s="126"/>
      <c r="BJ47" s="126"/>
      <c r="BK47" s="127"/>
      <c r="BL47" s="55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115"/>
      <c r="BZ47" s="55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115"/>
      <c r="CN47" s="55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115"/>
      <c r="DC47" s="55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115"/>
      <c r="DO47" s="55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115"/>
      <c r="EA47" s="55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115"/>
      <c r="EP47" s="55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56"/>
    </row>
    <row r="48" spans="1:161" ht="13.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25"/>
      <c r="AX48" s="126"/>
      <c r="AY48" s="126"/>
      <c r="AZ48" s="126"/>
      <c r="BA48" s="126"/>
      <c r="BB48" s="126"/>
      <c r="BC48" s="126"/>
      <c r="BD48" s="127"/>
      <c r="BE48" s="129"/>
      <c r="BF48" s="126"/>
      <c r="BG48" s="126"/>
      <c r="BH48" s="126"/>
      <c r="BI48" s="126"/>
      <c r="BJ48" s="126"/>
      <c r="BK48" s="127"/>
      <c r="BL48" s="55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115"/>
      <c r="BZ48" s="55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115"/>
      <c r="CN48" s="55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115"/>
      <c r="DC48" s="55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115"/>
      <c r="DO48" s="55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115"/>
      <c r="EA48" s="55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115"/>
      <c r="EP48" s="55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56"/>
    </row>
    <row r="49" spans="1:161" ht="13.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25"/>
      <c r="AX49" s="126"/>
      <c r="AY49" s="126"/>
      <c r="AZ49" s="126"/>
      <c r="BA49" s="126"/>
      <c r="BB49" s="126"/>
      <c r="BC49" s="126"/>
      <c r="BD49" s="127"/>
      <c r="BE49" s="129"/>
      <c r="BF49" s="126"/>
      <c r="BG49" s="126"/>
      <c r="BH49" s="126"/>
      <c r="BI49" s="126"/>
      <c r="BJ49" s="126"/>
      <c r="BK49" s="127"/>
      <c r="BL49" s="55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115"/>
      <c r="BZ49" s="55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115"/>
      <c r="CN49" s="55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115"/>
      <c r="DC49" s="55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115"/>
      <c r="DO49" s="55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115"/>
      <c r="EA49" s="55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115"/>
      <c r="EP49" s="55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56"/>
    </row>
    <row r="50" spans="1:161" ht="13.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60"/>
      <c r="AX50" s="153"/>
      <c r="AY50" s="153"/>
      <c r="AZ50" s="153"/>
      <c r="BA50" s="153"/>
      <c r="BB50" s="153"/>
      <c r="BC50" s="153"/>
      <c r="BD50" s="154"/>
      <c r="BE50" s="152"/>
      <c r="BF50" s="153"/>
      <c r="BG50" s="153"/>
      <c r="BH50" s="153"/>
      <c r="BI50" s="153"/>
      <c r="BJ50" s="153"/>
      <c r="BK50" s="154"/>
      <c r="BL50" s="145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7"/>
      <c r="BZ50" s="145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7"/>
      <c r="CN50" s="145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7"/>
      <c r="DC50" s="145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7"/>
      <c r="DO50" s="145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7"/>
      <c r="EA50" s="145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7"/>
      <c r="EP50" s="145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8"/>
    </row>
    <row r="51" spans="1:161" ht="13.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25"/>
      <c r="AX51" s="126"/>
      <c r="AY51" s="126"/>
      <c r="AZ51" s="126"/>
      <c r="BA51" s="126"/>
      <c r="BB51" s="126"/>
      <c r="BC51" s="126"/>
      <c r="BD51" s="127"/>
      <c r="BE51" s="129"/>
      <c r="BF51" s="126"/>
      <c r="BG51" s="126"/>
      <c r="BH51" s="126"/>
      <c r="BI51" s="126"/>
      <c r="BJ51" s="126"/>
      <c r="BK51" s="127"/>
      <c r="BL51" s="55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115"/>
      <c r="BZ51" s="55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115"/>
      <c r="CN51" s="55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115"/>
      <c r="DC51" s="55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115"/>
      <c r="DO51" s="55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115"/>
      <c r="EA51" s="55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115"/>
      <c r="EP51" s="55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56"/>
    </row>
    <row r="52" spans="1:161" ht="13.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25"/>
      <c r="AX52" s="126"/>
      <c r="AY52" s="126"/>
      <c r="AZ52" s="126"/>
      <c r="BA52" s="126"/>
      <c r="BB52" s="126"/>
      <c r="BC52" s="126"/>
      <c r="BD52" s="127"/>
      <c r="BE52" s="129"/>
      <c r="BF52" s="126"/>
      <c r="BG52" s="126"/>
      <c r="BH52" s="126"/>
      <c r="BI52" s="126"/>
      <c r="BJ52" s="126"/>
      <c r="BK52" s="127"/>
      <c r="BL52" s="55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115"/>
      <c r="BZ52" s="55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115"/>
      <c r="CN52" s="55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115"/>
      <c r="DC52" s="55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115"/>
      <c r="DO52" s="55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115"/>
      <c r="EA52" s="55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115"/>
      <c r="EP52" s="55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56"/>
    </row>
    <row r="53" spans="1:161" ht="13.5" customHeigh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25"/>
      <c r="AX53" s="126"/>
      <c r="AY53" s="126"/>
      <c r="AZ53" s="126"/>
      <c r="BA53" s="126"/>
      <c r="BB53" s="126"/>
      <c r="BC53" s="126"/>
      <c r="BD53" s="127"/>
      <c r="BE53" s="129"/>
      <c r="BF53" s="126"/>
      <c r="BG53" s="126"/>
      <c r="BH53" s="126"/>
      <c r="BI53" s="126"/>
      <c r="BJ53" s="126"/>
      <c r="BK53" s="127"/>
      <c r="BL53" s="55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115"/>
      <c r="BZ53" s="55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115"/>
      <c r="CN53" s="55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115"/>
      <c r="DC53" s="55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115"/>
      <c r="DO53" s="55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115"/>
      <c r="EA53" s="55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115"/>
      <c r="EP53" s="55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56"/>
    </row>
    <row r="54" spans="1:161" ht="13.5" customHeight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25"/>
      <c r="AX54" s="126"/>
      <c r="AY54" s="126"/>
      <c r="AZ54" s="126"/>
      <c r="BA54" s="126"/>
      <c r="BB54" s="126"/>
      <c r="BC54" s="126"/>
      <c r="BD54" s="127"/>
      <c r="BE54" s="129"/>
      <c r="BF54" s="126"/>
      <c r="BG54" s="126"/>
      <c r="BH54" s="126"/>
      <c r="BI54" s="126"/>
      <c r="BJ54" s="126"/>
      <c r="BK54" s="127"/>
      <c r="BL54" s="55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115"/>
      <c r="BZ54" s="55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115"/>
      <c r="CN54" s="55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115"/>
      <c r="DC54" s="55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115"/>
      <c r="DO54" s="55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115"/>
      <c r="EA54" s="55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115"/>
      <c r="EP54" s="55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56"/>
    </row>
    <row r="55" spans="1:161" ht="13.5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25"/>
      <c r="AX55" s="126"/>
      <c r="AY55" s="126"/>
      <c r="AZ55" s="126"/>
      <c r="BA55" s="126"/>
      <c r="BB55" s="126"/>
      <c r="BC55" s="126"/>
      <c r="BD55" s="127"/>
      <c r="BE55" s="129"/>
      <c r="BF55" s="126"/>
      <c r="BG55" s="126"/>
      <c r="BH55" s="126"/>
      <c r="BI55" s="126"/>
      <c r="BJ55" s="126"/>
      <c r="BK55" s="127"/>
      <c r="BL55" s="55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115"/>
      <c r="BZ55" s="55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115"/>
      <c r="CN55" s="55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115"/>
      <c r="DC55" s="55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115"/>
      <c r="DO55" s="55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115"/>
      <c r="EA55" s="55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115"/>
      <c r="EP55" s="55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56"/>
    </row>
    <row r="56" spans="1:161" ht="13.5" customHeight="1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25"/>
      <c r="AX56" s="126"/>
      <c r="AY56" s="126"/>
      <c r="AZ56" s="126"/>
      <c r="BA56" s="126"/>
      <c r="BB56" s="126"/>
      <c r="BC56" s="126"/>
      <c r="BD56" s="127"/>
      <c r="BE56" s="129"/>
      <c r="BF56" s="126"/>
      <c r="BG56" s="126"/>
      <c r="BH56" s="126"/>
      <c r="BI56" s="126"/>
      <c r="BJ56" s="126"/>
      <c r="BK56" s="127"/>
      <c r="BL56" s="55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115"/>
      <c r="BZ56" s="55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115"/>
      <c r="CN56" s="55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115"/>
      <c r="DC56" s="55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115"/>
      <c r="DO56" s="55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115"/>
      <c r="EA56" s="55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115"/>
      <c r="EP56" s="55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56"/>
    </row>
    <row r="57" spans="1:161" ht="13.5" customHeight="1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25"/>
      <c r="AX57" s="126"/>
      <c r="AY57" s="126"/>
      <c r="AZ57" s="126"/>
      <c r="BA57" s="126"/>
      <c r="BB57" s="126"/>
      <c r="BC57" s="126"/>
      <c r="BD57" s="127"/>
      <c r="BE57" s="129"/>
      <c r="BF57" s="126"/>
      <c r="BG57" s="126"/>
      <c r="BH57" s="126"/>
      <c r="BI57" s="126"/>
      <c r="BJ57" s="126"/>
      <c r="BK57" s="127"/>
      <c r="BL57" s="55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115"/>
      <c r="BZ57" s="55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115"/>
      <c r="CN57" s="55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115"/>
      <c r="DC57" s="55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115"/>
      <c r="DO57" s="55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115"/>
      <c r="EA57" s="55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115"/>
      <c r="EP57" s="55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56"/>
    </row>
    <row r="58" spans="1:161" ht="13.5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60"/>
      <c r="AX58" s="153"/>
      <c r="AY58" s="153"/>
      <c r="AZ58" s="153"/>
      <c r="BA58" s="153"/>
      <c r="BB58" s="153"/>
      <c r="BC58" s="153"/>
      <c r="BD58" s="154"/>
      <c r="BE58" s="152"/>
      <c r="BF58" s="153"/>
      <c r="BG58" s="153"/>
      <c r="BH58" s="153"/>
      <c r="BI58" s="153"/>
      <c r="BJ58" s="153"/>
      <c r="BK58" s="154"/>
      <c r="BL58" s="145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7"/>
      <c r="BZ58" s="145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7"/>
      <c r="CN58" s="145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7"/>
      <c r="DC58" s="145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7"/>
      <c r="DO58" s="145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7"/>
      <c r="EA58" s="145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7"/>
      <c r="EP58" s="145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8"/>
    </row>
    <row r="59" spans="1:161" ht="13.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25"/>
      <c r="AX59" s="126"/>
      <c r="AY59" s="126"/>
      <c r="AZ59" s="126"/>
      <c r="BA59" s="126"/>
      <c r="BB59" s="126"/>
      <c r="BC59" s="126"/>
      <c r="BD59" s="127"/>
      <c r="BE59" s="129"/>
      <c r="BF59" s="126"/>
      <c r="BG59" s="126"/>
      <c r="BH59" s="126"/>
      <c r="BI59" s="126"/>
      <c r="BJ59" s="126"/>
      <c r="BK59" s="127"/>
      <c r="BL59" s="55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115"/>
      <c r="BZ59" s="55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115"/>
      <c r="CN59" s="55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115"/>
      <c r="DC59" s="55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115"/>
      <c r="DO59" s="55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115"/>
      <c r="EA59" s="55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115"/>
      <c r="EP59" s="55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56"/>
    </row>
    <row r="60" spans="1:161" ht="13.5" customHeight="1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60"/>
      <c r="AX60" s="153"/>
      <c r="AY60" s="153"/>
      <c r="AZ60" s="153"/>
      <c r="BA60" s="153"/>
      <c r="BB60" s="153"/>
      <c r="BC60" s="153"/>
      <c r="BD60" s="154"/>
      <c r="BE60" s="152"/>
      <c r="BF60" s="153"/>
      <c r="BG60" s="153"/>
      <c r="BH60" s="153"/>
      <c r="BI60" s="153"/>
      <c r="BJ60" s="153"/>
      <c r="BK60" s="154"/>
      <c r="BL60" s="145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7"/>
      <c r="BZ60" s="145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7"/>
      <c r="CN60" s="145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7"/>
      <c r="DC60" s="145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7"/>
      <c r="DO60" s="145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7"/>
      <c r="EA60" s="145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7"/>
      <c r="EP60" s="145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8"/>
    </row>
    <row r="61" spans="1:161" ht="13.5" customHeight="1" thickBot="1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9"/>
      <c r="AW61" s="107"/>
      <c r="AX61" s="108"/>
      <c r="AY61" s="108"/>
      <c r="AZ61" s="108"/>
      <c r="BA61" s="108"/>
      <c r="BB61" s="108"/>
      <c r="BC61" s="108"/>
      <c r="BD61" s="109"/>
      <c r="BE61" s="110"/>
      <c r="BF61" s="108"/>
      <c r="BG61" s="108"/>
      <c r="BH61" s="108"/>
      <c r="BI61" s="108"/>
      <c r="BJ61" s="108"/>
      <c r="BK61" s="109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90"/>
      <c r="BZ61" s="88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90"/>
      <c r="CN61" s="88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90"/>
      <c r="DC61" s="88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90"/>
      <c r="DO61" s="88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90"/>
      <c r="EA61" s="88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90"/>
      <c r="EP61" s="88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91"/>
    </row>
    <row r="62" ht="6" customHeight="1" thickBot="1"/>
    <row r="63" spans="1:161" ht="22.5" customHeight="1">
      <c r="A63" s="182" t="s">
        <v>86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3"/>
      <c r="AW63" s="184" t="s">
        <v>44</v>
      </c>
      <c r="AX63" s="185"/>
      <c r="AY63" s="185"/>
      <c r="AZ63" s="185"/>
      <c r="BA63" s="185"/>
      <c r="BB63" s="185"/>
      <c r="BC63" s="185"/>
      <c r="BD63" s="186"/>
      <c r="BE63" s="187" t="s">
        <v>35</v>
      </c>
      <c r="BF63" s="185"/>
      <c r="BG63" s="185"/>
      <c r="BH63" s="185"/>
      <c r="BI63" s="185"/>
      <c r="BJ63" s="185"/>
      <c r="BK63" s="186"/>
      <c r="BL63" s="172"/>
      <c r="BM63" s="173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4"/>
      <c r="BZ63" s="172"/>
      <c r="CA63" s="173"/>
      <c r="CB63" s="173"/>
      <c r="CC63" s="173"/>
      <c r="CD63" s="173"/>
      <c r="CE63" s="173"/>
      <c r="CF63" s="173"/>
      <c r="CG63" s="173"/>
      <c r="CH63" s="173"/>
      <c r="CI63" s="173"/>
      <c r="CJ63" s="173"/>
      <c r="CK63" s="173"/>
      <c r="CL63" s="173"/>
      <c r="CM63" s="174"/>
      <c r="CN63" s="172"/>
      <c r="CO63" s="173"/>
      <c r="CP63" s="173"/>
      <c r="CQ63" s="173"/>
      <c r="CR63" s="173"/>
      <c r="CS63" s="173"/>
      <c r="CT63" s="173"/>
      <c r="CU63" s="173"/>
      <c r="CV63" s="173"/>
      <c r="CW63" s="173"/>
      <c r="CX63" s="173"/>
      <c r="CY63" s="173"/>
      <c r="CZ63" s="173"/>
      <c r="DA63" s="173"/>
      <c r="DB63" s="174"/>
      <c r="DC63" s="172"/>
      <c r="DD63" s="173"/>
      <c r="DE63" s="173"/>
      <c r="DF63" s="173"/>
      <c r="DG63" s="173"/>
      <c r="DH63" s="173"/>
      <c r="DI63" s="173"/>
      <c r="DJ63" s="173"/>
      <c r="DK63" s="173"/>
      <c r="DL63" s="173"/>
      <c r="DM63" s="173"/>
      <c r="DN63" s="174"/>
      <c r="DO63" s="172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4"/>
      <c r="EA63" s="172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4"/>
      <c r="EP63" s="172" t="s">
        <v>35</v>
      </c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5"/>
    </row>
    <row r="64" spans="1:161" ht="3" customHeight="1" thickBot="1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7"/>
      <c r="AW64" s="178"/>
      <c r="AX64" s="179"/>
      <c r="AY64" s="179"/>
      <c r="AZ64" s="179"/>
      <c r="BA64" s="179"/>
      <c r="BB64" s="179"/>
      <c r="BC64" s="179"/>
      <c r="BD64" s="180"/>
      <c r="BE64" s="181"/>
      <c r="BF64" s="179"/>
      <c r="BG64" s="179"/>
      <c r="BH64" s="179"/>
      <c r="BI64" s="179"/>
      <c r="BJ64" s="179"/>
      <c r="BK64" s="180"/>
      <c r="BL64" s="168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70"/>
      <c r="BZ64" s="168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70"/>
      <c r="CN64" s="168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70"/>
      <c r="DC64" s="168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70"/>
      <c r="DO64" s="168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70"/>
      <c r="EA64" s="168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70"/>
      <c r="EP64" s="168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71"/>
    </row>
    <row r="65" spans="1:161" ht="12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</row>
    <row r="66" spans="31:161" ht="12"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 t="s">
        <v>46</v>
      </c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FE66" s="2" t="s">
        <v>41</v>
      </c>
    </row>
    <row r="67" ht="3.75" customHeight="1"/>
    <row r="68" spans="1:161" ht="12" customHeight="1">
      <c r="A68" s="140" t="s">
        <v>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1"/>
      <c r="AW68" s="97" t="s">
        <v>108</v>
      </c>
      <c r="AX68" s="98"/>
      <c r="AY68" s="98"/>
      <c r="AZ68" s="98"/>
      <c r="BA68" s="98"/>
      <c r="BB68" s="98"/>
      <c r="BC68" s="98"/>
      <c r="BD68" s="99"/>
      <c r="BE68" s="97" t="s">
        <v>1</v>
      </c>
      <c r="BF68" s="98"/>
      <c r="BG68" s="98"/>
      <c r="BH68" s="98"/>
      <c r="BI68" s="98"/>
      <c r="BJ68" s="98"/>
      <c r="BK68" s="99"/>
      <c r="BL68" s="97" t="s">
        <v>2</v>
      </c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9"/>
      <c r="BZ68" s="103" t="s">
        <v>8</v>
      </c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44"/>
      <c r="EP68" s="97" t="s">
        <v>9</v>
      </c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</row>
    <row r="69" spans="1:161" ht="34.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3"/>
      <c r="AW69" s="100"/>
      <c r="AX69" s="101"/>
      <c r="AY69" s="101"/>
      <c r="AZ69" s="101"/>
      <c r="BA69" s="101"/>
      <c r="BB69" s="101"/>
      <c r="BC69" s="101"/>
      <c r="BD69" s="102"/>
      <c r="BE69" s="100"/>
      <c r="BF69" s="101"/>
      <c r="BG69" s="101"/>
      <c r="BH69" s="101"/>
      <c r="BI69" s="101"/>
      <c r="BJ69" s="101"/>
      <c r="BK69" s="102"/>
      <c r="BL69" s="100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79" t="s">
        <v>105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1"/>
      <c r="CN69" s="79" t="s">
        <v>103</v>
      </c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1"/>
      <c r="DC69" s="79" t="s">
        <v>104</v>
      </c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1"/>
      <c r="DO69" s="79" t="s">
        <v>6</v>
      </c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1"/>
      <c r="EA69" s="79" t="s">
        <v>7</v>
      </c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1"/>
      <c r="EP69" s="100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</row>
    <row r="70" spans="1:161" s="31" customFormat="1" ht="10.5" thickBot="1">
      <c r="A70" s="138">
        <v>1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9"/>
      <c r="AW70" s="85">
        <v>2</v>
      </c>
      <c r="AX70" s="86"/>
      <c r="AY70" s="86"/>
      <c r="AZ70" s="86"/>
      <c r="BA70" s="86"/>
      <c r="BB70" s="86"/>
      <c r="BC70" s="86"/>
      <c r="BD70" s="87"/>
      <c r="BE70" s="85">
        <v>3</v>
      </c>
      <c r="BF70" s="86"/>
      <c r="BG70" s="86"/>
      <c r="BH70" s="86"/>
      <c r="BI70" s="86"/>
      <c r="BJ70" s="86"/>
      <c r="BK70" s="87"/>
      <c r="BL70" s="85">
        <v>4</v>
      </c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7"/>
      <c r="BZ70" s="85">
        <v>5</v>
      </c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7"/>
      <c r="CN70" s="85">
        <v>6</v>
      </c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7"/>
      <c r="DC70" s="85">
        <v>7</v>
      </c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7"/>
      <c r="DO70" s="85">
        <v>8</v>
      </c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7"/>
      <c r="EA70" s="85">
        <v>9</v>
      </c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7"/>
      <c r="EP70" s="85">
        <v>10</v>
      </c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</row>
    <row r="71" spans="1:161" ht="33.75" customHeight="1">
      <c r="A71" s="166" t="s">
        <v>91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34" t="s">
        <v>42</v>
      </c>
      <c r="AX71" s="135"/>
      <c r="AY71" s="135"/>
      <c r="AZ71" s="135"/>
      <c r="BA71" s="135"/>
      <c r="BB71" s="135"/>
      <c r="BC71" s="135"/>
      <c r="BD71" s="136"/>
      <c r="BE71" s="137"/>
      <c r="BF71" s="135"/>
      <c r="BG71" s="135"/>
      <c r="BH71" s="135"/>
      <c r="BI71" s="135"/>
      <c r="BJ71" s="135"/>
      <c r="BK71" s="136"/>
      <c r="BL71" s="117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9"/>
      <c r="BZ71" s="117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9"/>
      <c r="CN71" s="117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9"/>
      <c r="DC71" s="117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9"/>
      <c r="DO71" s="117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9"/>
      <c r="EA71" s="117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9"/>
      <c r="EP71" s="117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20"/>
    </row>
    <row r="72" spans="1:161" ht="9.75">
      <c r="A72" s="165" t="s">
        <v>34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22" t="s">
        <v>43</v>
      </c>
      <c r="AX72" s="123"/>
      <c r="AY72" s="123"/>
      <c r="AZ72" s="123"/>
      <c r="BA72" s="123"/>
      <c r="BB72" s="123"/>
      <c r="BC72" s="123"/>
      <c r="BD72" s="124"/>
      <c r="BE72" s="128"/>
      <c r="BF72" s="123"/>
      <c r="BG72" s="123"/>
      <c r="BH72" s="123"/>
      <c r="BI72" s="123"/>
      <c r="BJ72" s="123"/>
      <c r="BK72" s="124"/>
      <c r="BL72" s="52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114"/>
      <c r="BZ72" s="52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114"/>
      <c r="CN72" s="52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114"/>
      <c r="DC72" s="52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114"/>
      <c r="DO72" s="52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114"/>
      <c r="EA72" s="52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114"/>
      <c r="EP72" s="52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4"/>
    </row>
    <row r="73" spans="1:161" ht="11.25">
      <c r="A73" s="164" t="s">
        <v>47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25"/>
      <c r="AX73" s="126"/>
      <c r="AY73" s="126"/>
      <c r="AZ73" s="126"/>
      <c r="BA73" s="126"/>
      <c r="BB73" s="126"/>
      <c r="BC73" s="126"/>
      <c r="BD73" s="127"/>
      <c r="BE73" s="129"/>
      <c r="BF73" s="126"/>
      <c r="BG73" s="126"/>
      <c r="BH73" s="126"/>
      <c r="BI73" s="126"/>
      <c r="BJ73" s="126"/>
      <c r="BK73" s="127"/>
      <c r="BL73" s="55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115"/>
      <c r="BZ73" s="55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115"/>
      <c r="CN73" s="55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115"/>
      <c r="DC73" s="55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115"/>
      <c r="DO73" s="55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115"/>
      <c r="EA73" s="55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115"/>
      <c r="EP73" s="55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56"/>
    </row>
    <row r="74" spans="1:161" ht="9.75">
      <c r="A74" s="121" t="s">
        <v>33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2"/>
      <c r="AX74" s="123"/>
      <c r="AY74" s="123"/>
      <c r="AZ74" s="123"/>
      <c r="BA74" s="123"/>
      <c r="BB74" s="123"/>
      <c r="BC74" s="123"/>
      <c r="BD74" s="124"/>
      <c r="BE74" s="128"/>
      <c r="BF74" s="123"/>
      <c r="BG74" s="123"/>
      <c r="BH74" s="123"/>
      <c r="BI74" s="123"/>
      <c r="BJ74" s="123"/>
      <c r="BK74" s="124"/>
      <c r="BL74" s="52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114"/>
      <c r="BZ74" s="52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114"/>
      <c r="CN74" s="52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114"/>
      <c r="DC74" s="52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114"/>
      <c r="DO74" s="52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114"/>
      <c r="EA74" s="52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114"/>
      <c r="EP74" s="52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4"/>
    </row>
    <row r="75" spans="1:16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25"/>
      <c r="AX75" s="126"/>
      <c r="AY75" s="126"/>
      <c r="AZ75" s="126"/>
      <c r="BA75" s="126"/>
      <c r="BB75" s="126"/>
      <c r="BC75" s="126"/>
      <c r="BD75" s="127"/>
      <c r="BE75" s="129"/>
      <c r="BF75" s="126"/>
      <c r="BG75" s="126"/>
      <c r="BH75" s="126"/>
      <c r="BI75" s="126"/>
      <c r="BJ75" s="126"/>
      <c r="BK75" s="127"/>
      <c r="BL75" s="55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115"/>
      <c r="BZ75" s="55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115"/>
      <c r="CN75" s="55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115"/>
      <c r="DC75" s="55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115"/>
      <c r="DO75" s="55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115"/>
      <c r="EA75" s="55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115"/>
      <c r="EP75" s="55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56"/>
    </row>
    <row r="76" spans="1:161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25"/>
      <c r="AX76" s="126"/>
      <c r="AY76" s="126"/>
      <c r="AZ76" s="126"/>
      <c r="BA76" s="126"/>
      <c r="BB76" s="126"/>
      <c r="BC76" s="126"/>
      <c r="BD76" s="127"/>
      <c r="BE76" s="129"/>
      <c r="BF76" s="126"/>
      <c r="BG76" s="126"/>
      <c r="BH76" s="126"/>
      <c r="BI76" s="126"/>
      <c r="BJ76" s="126"/>
      <c r="BK76" s="127"/>
      <c r="BL76" s="55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115"/>
      <c r="BZ76" s="55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115"/>
      <c r="CN76" s="55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115"/>
      <c r="DC76" s="55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115"/>
      <c r="DO76" s="55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115"/>
      <c r="EA76" s="55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115"/>
      <c r="EP76" s="55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56"/>
    </row>
    <row r="77" spans="1:161" ht="11.25">
      <c r="A77" s="133" t="s">
        <v>92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60" t="s">
        <v>95</v>
      </c>
      <c r="AX77" s="153"/>
      <c r="AY77" s="153"/>
      <c r="AZ77" s="153"/>
      <c r="BA77" s="153"/>
      <c r="BB77" s="153"/>
      <c r="BC77" s="153"/>
      <c r="BD77" s="154"/>
      <c r="BE77" s="152" t="s">
        <v>35</v>
      </c>
      <c r="BF77" s="153"/>
      <c r="BG77" s="153"/>
      <c r="BH77" s="153"/>
      <c r="BI77" s="153"/>
      <c r="BJ77" s="153"/>
      <c r="BK77" s="154"/>
      <c r="BL77" s="145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7"/>
      <c r="BZ77" s="145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7"/>
      <c r="CN77" s="145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7"/>
      <c r="DC77" s="145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7"/>
      <c r="DO77" s="145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7"/>
      <c r="EA77" s="145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7"/>
      <c r="EP77" s="145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8"/>
    </row>
    <row r="78" spans="1:161" ht="9.75">
      <c r="A78" s="116" t="s">
        <v>93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25" t="s">
        <v>96</v>
      </c>
      <c r="AX78" s="126"/>
      <c r="AY78" s="126"/>
      <c r="AZ78" s="126"/>
      <c r="BA78" s="126"/>
      <c r="BB78" s="126"/>
      <c r="BC78" s="126"/>
      <c r="BD78" s="127"/>
      <c r="BE78" s="129" t="s">
        <v>48</v>
      </c>
      <c r="BF78" s="126"/>
      <c r="BG78" s="126"/>
      <c r="BH78" s="126"/>
      <c r="BI78" s="126"/>
      <c r="BJ78" s="126"/>
      <c r="BK78" s="127"/>
      <c r="BL78" s="55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115"/>
      <c r="BZ78" s="55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115"/>
      <c r="CN78" s="55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115"/>
      <c r="DC78" s="55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115"/>
      <c r="DO78" s="55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115"/>
      <c r="EA78" s="55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115"/>
      <c r="EP78" s="55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56"/>
    </row>
    <row r="79" spans="1:161" ht="9.75">
      <c r="A79" s="116" t="s">
        <v>94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25" t="s">
        <v>97</v>
      </c>
      <c r="AX79" s="126"/>
      <c r="AY79" s="126"/>
      <c r="AZ79" s="126"/>
      <c r="BA79" s="126"/>
      <c r="BB79" s="126"/>
      <c r="BC79" s="126"/>
      <c r="BD79" s="127"/>
      <c r="BE79" s="129" t="s">
        <v>49</v>
      </c>
      <c r="BF79" s="126"/>
      <c r="BG79" s="126"/>
      <c r="BH79" s="126"/>
      <c r="BI79" s="126"/>
      <c r="BJ79" s="126"/>
      <c r="BK79" s="127"/>
      <c r="BL79" s="55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115"/>
      <c r="BZ79" s="55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115"/>
      <c r="CN79" s="55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115"/>
      <c r="DC79" s="55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115"/>
      <c r="DO79" s="55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115"/>
      <c r="EA79" s="55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115"/>
      <c r="EP79" s="55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56"/>
    </row>
    <row r="80" spans="1:161" ht="11.25">
      <c r="A80" s="133" t="s">
        <v>51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60" t="s">
        <v>36</v>
      </c>
      <c r="AX80" s="153"/>
      <c r="AY80" s="153"/>
      <c r="AZ80" s="153"/>
      <c r="BA80" s="153"/>
      <c r="BB80" s="153"/>
      <c r="BC80" s="153"/>
      <c r="BD80" s="154"/>
      <c r="BE80" s="152"/>
      <c r="BF80" s="153"/>
      <c r="BG80" s="153"/>
      <c r="BH80" s="153"/>
      <c r="BI80" s="153"/>
      <c r="BJ80" s="153"/>
      <c r="BK80" s="154"/>
      <c r="BL80" s="145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7"/>
      <c r="BZ80" s="145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7"/>
      <c r="CN80" s="145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7"/>
      <c r="DC80" s="145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7"/>
      <c r="DO80" s="145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7"/>
      <c r="EA80" s="145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7"/>
      <c r="EP80" s="145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8"/>
    </row>
    <row r="81" spans="1:161" ht="9.75">
      <c r="A81" s="121" t="s">
        <v>33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2"/>
      <c r="AX81" s="123"/>
      <c r="AY81" s="123"/>
      <c r="AZ81" s="123"/>
      <c r="BA81" s="123"/>
      <c r="BB81" s="123"/>
      <c r="BC81" s="123"/>
      <c r="BD81" s="124"/>
      <c r="BE81" s="128"/>
      <c r="BF81" s="123"/>
      <c r="BG81" s="123"/>
      <c r="BH81" s="123"/>
      <c r="BI81" s="123"/>
      <c r="BJ81" s="123"/>
      <c r="BK81" s="124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114"/>
      <c r="BZ81" s="52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114"/>
      <c r="CN81" s="52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114"/>
      <c r="DC81" s="52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114"/>
      <c r="DO81" s="52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114"/>
      <c r="EA81" s="52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114"/>
      <c r="EP81" s="52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4"/>
    </row>
    <row r="82" spans="1:161" ht="9.7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25"/>
      <c r="AX82" s="126"/>
      <c r="AY82" s="126"/>
      <c r="AZ82" s="126"/>
      <c r="BA82" s="126"/>
      <c r="BB82" s="126"/>
      <c r="BC82" s="126"/>
      <c r="BD82" s="127"/>
      <c r="BE82" s="129"/>
      <c r="BF82" s="126"/>
      <c r="BG82" s="126"/>
      <c r="BH82" s="126"/>
      <c r="BI82" s="126"/>
      <c r="BJ82" s="126"/>
      <c r="BK82" s="127"/>
      <c r="BL82" s="55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115"/>
      <c r="BZ82" s="55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115"/>
      <c r="CN82" s="55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115"/>
      <c r="DC82" s="55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115"/>
      <c r="DO82" s="55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115"/>
      <c r="EA82" s="55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115"/>
      <c r="EP82" s="55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56"/>
    </row>
    <row r="83" spans="1:161" ht="13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25"/>
      <c r="AX83" s="126"/>
      <c r="AY83" s="126"/>
      <c r="AZ83" s="126"/>
      <c r="BA83" s="126"/>
      <c r="BB83" s="126"/>
      <c r="BC83" s="126"/>
      <c r="BD83" s="127"/>
      <c r="BE83" s="129"/>
      <c r="BF83" s="126"/>
      <c r="BG83" s="126"/>
      <c r="BH83" s="126"/>
      <c r="BI83" s="126"/>
      <c r="BJ83" s="126"/>
      <c r="BK83" s="127"/>
      <c r="BL83" s="55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115"/>
      <c r="BZ83" s="55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115"/>
      <c r="CN83" s="55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115"/>
      <c r="DC83" s="55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115"/>
      <c r="DO83" s="55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115"/>
      <c r="EA83" s="55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115"/>
      <c r="EP83" s="55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56"/>
    </row>
    <row r="84" spans="1:161" ht="13.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25"/>
      <c r="AX84" s="126"/>
      <c r="AY84" s="126"/>
      <c r="AZ84" s="126"/>
      <c r="BA84" s="126"/>
      <c r="BB84" s="126"/>
      <c r="BC84" s="126"/>
      <c r="BD84" s="127"/>
      <c r="BE84" s="129"/>
      <c r="BF84" s="126"/>
      <c r="BG84" s="126"/>
      <c r="BH84" s="126"/>
      <c r="BI84" s="126"/>
      <c r="BJ84" s="126"/>
      <c r="BK84" s="127"/>
      <c r="BL84" s="55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115"/>
      <c r="BZ84" s="55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115"/>
      <c r="CN84" s="55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115"/>
      <c r="DC84" s="55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115"/>
      <c r="DO84" s="55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115"/>
      <c r="EA84" s="55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115"/>
      <c r="EP84" s="55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56"/>
    </row>
    <row r="85" spans="1:161" ht="12">
      <c r="A85" s="133" t="s">
        <v>112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60" t="s">
        <v>54</v>
      </c>
      <c r="AX85" s="153"/>
      <c r="AY85" s="153"/>
      <c r="AZ85" s="153"/>
      <c r="BA85" s="153"/>
      <c r="BB85" s="153"/>
      <c r="BC85" s="153"/>
      <c r="BD85" s="154"/>
      <c r="BE85" s="152" t="s">
        <v>35</v>
      </c>
      <c r="BF85" s="153"/>
      <c r="BG85" s="153"/>
      <c r="BH85" s="153"/>
      <c r="BI85" s="153"/>
      <c r="BJ85" s="153"/>
      <c r="BK85" s="154"/>
      <c r="BL85" s="161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3"/>
      <c r="BZ85" s="145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7"/>
      <c r="CN85" s="145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7"/>
      <c r="DC85" s="145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7"/>
      <c r="DO85" s="145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7"/>
      <c r="EA85" s="145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7"/>
      <c r="EP85" s="145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8"/>
    </row>
    <row r="86" spans="1:161" ht="12">
      <c r="A86" s="116" t="s">
        <v>55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25" t="s">
        <v>50</v>
      </c>
      <c r="AX86" s="126"/>
      <c r="AY86" s="126"/>
      <c r="AZ86" s="126"/>
      <c r="BA86" s="126"/>
      <c r="BB86" s="126"/>
      <c r="BC86" s="126"/>
      <c r="BD86" s="127"/>
      <c r="BE86" s="129" t="s">
        <v>48</v>
      </c>
      <c r="BF86" s="126"/>
      <c r="BG86" s="126"/>
      <c r="BH86" s="126"/>
      <c r="BI86" s="126"/>
      <c r="BJ86" s="126"/>
      <c r="BK86" s="127"/>
      <c r="BL86" s="111" t="s">
        <v>113</v>
      </c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3"/>
      <c r="BZ86" s="55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115"/>
      <c r="CN86" s="55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115"/>
      <c r="DC86" s="55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115"/>
      <c r="DO86" s="55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115"/>
      <c r="EA86" s="55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115"/>
      <c r="EP86" s="55" t="s">
        <v>35</v>
      </c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56"/>
    </row>
    <row r="87" spans="1:161" ht="12">
      <c r="A87" s="116" t="s">
        <v>56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25" t="s">
        <v>52</v>
      </c>
      <c r="AX87" s="126"/>
      <c r="AY87" s="126"/>
      <c r="AZ87" s="126"/>
      <c r="BA87" s="126"/>
      <c r="BB87" s="126"/>
      <c r="BC87" s="126"/>
      <c r="BD87" s="127"/>
      <c r="BE87" s="129" t="s">
        <v>49</v>
      </c>
      <c r="BF87" s="126"/>
      <c r="BG87" s="126"/>
      <c r="BH87" s="126"/>
      <c r="BI87" s="126"/>
      <c r="BJ87" s="126"/>
      <c r="BK87" s="127"/>
      <c r="BL87" s="111" t="s">
        <v>114</v>
      </c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3"/>
      <c r="BZ87" s="55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115"/>
      <c r="CN87" s="55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115"/>
      <c r="DC87" s="55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115"/>
      <c r="DO87" s="55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115"/>
      <c r="EA87" s="55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115"/>
      <c r="EP87" s="55" t="s">
        <v>35</v>
      </c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56"/>
    </row>
    <row r="88" spans="1:161" ht="24" customHeight="1">
      <c r="A88" s="133" t="s">
        <v>58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60" t="s">
        <v>57</v>
      </c>
      <c r="AX88" s="153"/>
      <c r="AY88" s="153"/>
      <c r="AZ88" s="153"/>
      <c r="BA88" s="153"/>
      <c r="BB88" s="153"/>
      <c r="BC88" s="153"/>
      <c r="BD88" s="154"/>
      <c r="BE88" s="152" t="s">
        <v>35</v>
      </c>
      <c r="BF88" s="153"/>
      <c r="BG88" s="153"/>
      <c r="BH88" s="153"/>
      <c r="BI88" s="153"/>
      <c r="BJ88" s="153"/>
      <c r="BK88" s="154"/>
      <c r="BL88" s="145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7"/>
      <c r="BZ88" s="145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7"/>
      <c r="CN88" s="145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7"/>
      <c r="DC88" s="145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7"/>
      <c r="DO88" s="145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7"/>
      <c r="EA88" s="145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7"/>
      <c r="EP88" s="145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8"/>
    </row>
    <row r="89" spans="1:161" ht="9.75">
      <c r="A89" s="121" t="s">
        <v>34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55" t="s">
        <v>59</v>
      </c>
      <c r="AX89" s="156"/>
      <c r="AY89" s="156"/>
      <c r="AZ89" s="156"/>
      <c r="BA89" s="156"/>
      <c r="BB89" s="156"/>
      <c r="BC89" s="156"/>
      <c r="BD89" s="157"/>
      <c r="BE89" s="128" t="s">
        <v>48</v>
      </c>
      <c r="BF89" s="123"/>
      <c r="BG89" s="123"/>
      <c r="BH89" s="123"/>
      <c r="BI89" s="123"/>
      <c r="BJ89" s="123"/>
      <c r="BK89" s="124"/>
      <c r="BL89" s="52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114"/>
      <c r="BZ89" s="52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114"/>
      <c r="CN89" s="52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114"/>
      <c r="DC89" s="52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114"/>
      <c r="DO89" s="52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114"/>
      <c r="EA89" s="52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114"/>
      <c r="EP89" s="52" t="s">
        <v>35</v>
      </c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4"/>
    </row>
    <row r="90" spans="1:161" ht="9.75">
      <c r="A90" s="116" t="s">
        <v>60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58"/>
      <c r="AX90" s="41"/>
      <c r="AY90" s="41"/>
      <c r="AZ90" s="41"/>
      <c r="BA90" s="41"/>
      <c r="BB90" s="41"/>
      <c r="BC90" s="41"/>
      <c r="BD90" s="159"/>
      <c r="BE90" s="129"/>
      <c r="BF90" s="126"/>
      <c r="BG90" s="126"/>
      <c r="BH90" s="126"/>
      <c r="BI90" s="126"/>
      <c r="BJ90" s="126"/>
      <c r="BK90" s="127"/>
      <c r="BL90" s="55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115"/>
      <c r="BZ90" s="55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115"/>
      <c r="CN90" s="55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115"/>
      <c r="DC90" s="55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115"/>
      <c r="DO90" s="55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115"/>
      <c r="EA90" s="55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115"/>
      <c r="EP90" s="55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56"/>
    </row>
    <row r="91" spans="1:161" ht="9.75">
      <c r="A91" s="116" t="s">
        <v>61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49" t="s">
        <v>62</v>
      </c>
      <c r="AX91" s="150"/>
      <c r="AY91" s="150"/>
      <c r="AZ91" s="150"/>
      <c r="BA91" s="150"/>
      <c r="BB91" s="150"/>
      <c r="BC91" s="150"/>
      <c r="BD91" s="151"/>
      <c r="BE91" s="152" t="s">
        <v>49</v>
      </c>
      <c r="BF91" s="153"/>
      <c r="BG91" s="153"/>
      <c r="BH91" s="153"/>
      <c r="BI91" s="153"/>
      <c r="BJ91" s="153"/>
      <c r="BK91" s="154"/>
      <c r="BL91" s="145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7"/>
      <c r="BZ91" s="145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7"/>
      <c r="CN91" s="145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7"/>
      <c r="DC91" s="145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7"/>
      <c r="DO91" s="145"/>
      <c r="DP91" s="146"/>
      <c r="DQ91" s="146"/>
      <c r="DR91" s="146"/>
      <c r="DS91" s="146"/>
      <c r="DT91" s="146"/>
      <c r="DU91" s="146"/>
      <c r="DV91" s="146"/>
      <c r="DW91" s="146"/>
      <c r="DX91" s="146"/>
      <c r="DY91" s="146"/>
      <c r="DZ91" s="147"/>
      <c r="EA91" s="145"/>
      <c r="EB91" s="146"/>
      <c r="EC91" s="146"/>
      <c r="ED91" s="146"/>
      <c r="EE91" s="146"/>
      <c r="EF91" s="146"/>
      <c r="EG91" s="146"/>
      <c r="EH91" s="146"/>
      <c r="EI91" s="146"/>
      <c r="EJ91" s="146"/>
      <c r="EK91" s="146"/>
      <c r="EL91" s="146"/>
      <c r="EM91" s="146"/>
      <c r="EN91" s="146"/>
      <c r="EO91" s="147"/>
      <c r="EP91" s="145" t="s">
        <v>35</v>
      </c>
      <c r="EQ91" s="146"/>
      <c r="ER91" s="146"/>
      <c r="ES91" s="146"/>
      <c r="ET91" s="146"/>
      <c r="EU91" s="146"/>
      <c r="EV91" s="146"/>
      <c r="EW91" s="146"/>
      <c r="EX91" s="146"/>
      <c r="EY91" s="146"/>
      <c r="EZ91" s="146"/>
      <c r="FA91" s="146"/>
      <c r="FB91" s="146"/>
      <c r="FC91" s="146"/>
      <c r="FD91" s="146"/>
      <c r="FE91" s="148"/>
    </row>
    <row r="92" spans="1:161" ht="24" customHeight="1">
      <c r="A92" s="133" t="s">
        <v>63</v>
      </c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25" t="s">
        <v>53</v>
      </c>
      <c r="AX92" s="126"/>
      <c r="AY92" s="126"/>
      <c r="AZ92" s="126"/>
      <c r="BA92" s="126"/>
      <c r="BB92" s="126"/>
      <c r="BC92" s="126"/>
      <c r="BD92" s="127"/>
      <c r="BE92" s="129" t="s">
        <v>35</v>
      </c>
      <c r="BF92" s="126"/>
      <c r="BG92" s="126"/>
      <c r="BH92" s="126"/>
      <c r="BI92" s="126"/>
      <c r="BJ92" s="126"/>
      <c r="BK92" s="127"/>
      <c r="BL92" s="55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115"/>
      <c r="BZ92" s="55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115"/>
      <c r="CN92" s="55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115"/>
      <c r="DC92" s="55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115"/>
      <c r="DO92" s="55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115"/>
      <c r="EA92" s="55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115"/>
      <c r="EP92" s="55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56"/>
    </row>
    <row r="93" spans="1:161" ht="9.75">
      <c r="A93" s="121" t="s">
        <v>34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2" t="s">
        <v>64</v>
      </c>
      <c r="AX93" s="123"/>
      <c r="AY93" s="123"/>
      <c r="AZ93" s="123"/>
      <c r="BA93" s="123"/>
      <c r="BB93" s="123"/>
      <c r="BC93" s="123"/>
      <c r="BD93" s="124"/>
      <c r="BE93" s="128"/>
      <c r="BF93" s="123"/>
      <c r="BG93" s="123"/>
      <c r="BH93" s="123"/>
      <c r="BI93" s="123"/>
      <c r="BJ93" s="123"/>
      <c r="BK93" s="124"/>
      <c r="BL93" s="130" t="s">
        <v>113</v>
      </c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2"/>
      <c r="BZ93" s="52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114"/>
      <c r="CN93" s="52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114"/>
      <c r="DC93" s="52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114"/>
      <c r="DO93" s="52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114"/>
      <c r="EA93" s="52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114"/>
      <c r="EP93" s="52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4"/>
    </row>
    <row r="94" spans="1:161" ht="22.5" customHeight="1">
      <c r="A94" s="116" t="s">
        <v>65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25"/>
      <c r="AX94" s="126"/>
      <c r="AY94" s="126"/>
      <c r="AZ94" s="126"/>
      <c r="BA94" s="126"/>
      <c r="BB94" s="126"/>
      <c r="BC94" s="126"/>
      <c r="BD94" s="127"/>
      <c r="BE94" s="129"/>
      <c r="BF94" s="126"/>
      <c r="BG94" s="126"/>
      <c r="BH94" s="126"/>
      <c r="BI94" s="126"/>
      <c r="BJ94" s="126"/>
      <c r="BK94" s="127"/>
      <c r="BL94" s="111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3"/>
      <c r="BZ94" s="55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115"/>
      <c r="CN94" s="55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115"/>
      <c r="DC94" s="55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115"/>
      <c r="DO94" s="55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115"/>
      <c r="EA94" s="55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115"/>
      <c r="EP94" s="55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56"/>
    </row>
    <row r="95" spans="1:161" ht="22.5" customHeight="1">
      <c r="A95" s="116" t="s">
        <v>67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25" t="s">
        <v>66</v>
      </c>
      <c r="AX95" s="126"/>
      <c r="AY95" s="126"/>
      <c r="AZ95" s="126"/>
      <c r="BA95" s="126"/>
      <c r="BB95" s="126"/>
      <c r="BC95" s="126"/>
      <c r="BD95" s="127"/>
      <c r="BE95" s="129"/>
      <c r="BF95" s="126"/>
      <c r="BG95" s="126"/>
      <c r="BH95" s="126"/>
      <c r="BI95" s="126"/>
      <c r="BJ95" s="126"/>
      <c r="BK95" s="127"/>
      <c r="BL95" s="111" t="s">
        <v>114</v>
      </c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3"/>
      <c r="BZ95" s="55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115"/>
      <c r="CN95" s="55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115"/>
      <c r="DC95" s="55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115"/>
      <c r="DO95" s="55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115"/>
      <c r="EA95" s="55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115"/>
      <c r="EP95" s="55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56"/>
    </row>
    <row r="96" spans="1:161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</row>
    <row r="97" ht="9.75">
      <c r="FE97" s="2" t="s">
        <v>45</v>
      </c>
    </row>
    <row r="98" ht="3.75" customHeight="1"/>
    <row r="99" spans="1:161" ht="12" customHeight="1">
      <c r="A99" s="140" t="s">
        <v>0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1"/>
      <c r="AW99" s="97" t="s">
        <v>108</v>
      </c>
      <c r="AX99" s="98"/>
      <c r="AY99" s="98"/>
      <c r="AZ99" s="98"/>
      <c r="BA99" s="98"/>
      <c r="BB99" s="98"/>
      <c r="BC99" s="98"/>
      <c r="BD99" s="99"/>
      <c r="BE99" s="97" t="s">
        <v>1</v>
      </c>
      <c r="BF99" s="98"/>
      <c r="BG99" s="98"/>
      <c r="BH99" s="98"/>
      <c r="BI99" s="98"/>
      <c r="BJ99" s="98"/>
      <c r="BK99" s="99"/>
      <c r="BL99" s="97" t="s">
        <v>2</v>
      </c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9"/>
      <c r="BZ99" s="103" t="s">
        <v>8</v>
      </c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44"/>
      <c r="EP99" s="97" t="s">
        <v>9</v>
      </c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</row>
    <row r="100" spans="1:161" ht="34.5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3"/>
      <c r="AW100" s="100"/>
      <c r="AX100" s="101"/>
      <c r="AY100" s="101"/>
      <c r="AZ100" s="101"/>
      <c r="BA100" s="101"/>
      <c r="BB100" s="101"/>
      <c r="BC100" s="101"/>
      <c r="BD100" s="102"/>
      <c r="BE100" s="100"/>
      <c r="BF100" s="101"/>
      <c r="BG100" s="101"/>
      <c r="BH100" s="101"/>
      <c r="BI100" s="101"/>
      <c r="BJ100" s="101"/>
      <c r="BK100" s="102"/>
      <c r="BL100" s="100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79" t="s">
        <v>105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1"/>
      <c r="CN100" s="79" t="s">
        <v>103</v>
      </c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1"/>
      <c r="DC100" s="79" t="s">
        <v>104</v>
      </c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1"/>
      <c r="DO100" s="79" t="s">
        <v>6</v>
      </c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1"/>
      <c r="EA100" s="79" t="s">
        <v>7</v>
      </c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1"/>
      <c r="EP100" s="100"/>
      <c r="EQ100" s="101"/>
      <c r="ER100" s="101"/>
      <c r="ES100" s="101"/>
      <c r="ET100" s="101"/>
      <c r="EU100" s="101"/>
      <c r="EV100" s="101"/>
      <c r="EW100" s="101"/>
      <c r="EX100" s="101"/>
      <c r="EY100" s="101"/>
      <c r="EZ100" s="101"/>
      <c r="FA100" s="101"/>
      <c r="FB100" s="101"/>
      <c r="FC100" s="101"/>
      <c r="FD100" s="101"/>
      <c r="FE100" s="101"/>
    </row>
    <row r="101" spans="1:161" s="31" customFormat="1" ht="10.5" thickBot="1">
      <c r="A101" s="138">
        <v>1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9"/>
      <c r="AW101" s="85">
        <v>2</v>
      </c>
      <c r="AX101" s="86"/>
      <c r="AY101" s="86"/>
      <c r="AZ101" s="86"/>
      <c r="BA101" s="86"/>
      <c r="BB101" s="86"/>
      <c r="BC101" s="86"/>
      <c r="BD101" s="87"/>
      <c r="BE101" s="85">
        <v>3</v>
      </c>
      <c r="BF101" s="86"/>
      <c r="BG101" s="86"/>
      <c r="BH101" s="86"/>
      <c r="BI101" s="86"/>
      <c r="BJ101" s="86"/>
      <c r="BK101" s="87"/>
      <c r="BL101" s="85">
        <v>4</v>
      </c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7"/>
      <c r="BZ101" s="85">
        <v>5</v>
      </c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7"/>
      <c r="CN101" s="85">
        <v>6</v>
      </c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7"/>
      <c r="DC101" s="85">
        <v>7</v>
      </c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7"/>
      <c r="DO101" s="85">
        <v>8</v>
      </c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7"/>
      <c r="EA101" s="85">
        <v>9</v>
      </c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7"/>
      <c r="EP101" s="85">
        <v>10</v>
      </c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</row>
    <row r="102" spans="1:161" ht="24" customHeight="1">
      <c r="A102" s="133" t="s">
        <v>68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4" t="s">
        <v>69</v>
      </c>
      <c r="AX102" s="135"/>
      <c r="AY102" s="135"/>
      <c r="AZ102" s="135"/>
      <c r="BA102" s="135"/>
      <c r="BB102" s="135"/>
      <c r="BC102" s="135"/>
      <c r="BD102" s="136"/>
      <c r="BE102" s="137" t="s">
        <v>35</v>
      </c>
      <c r="BF102" s="135"/>
      <c r="BG102" s="135"/>
      <c r="BH102" s="135"/>
      <c r="BI102" s="135"/>
      <c r="BJ102" s="135"/>
      <c r="BK102" s="136"/>
      <c r="BL102" s="117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9"/>
      <c r="BZ102" s="117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9"/>
      <c r="CN102" s="117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9"/>
      <c r="DC102" s="117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9"/>
      <c r="DO102" s="117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9"/>
      <c r="EA102" s="117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9"/>
      <c r="EP102" s="117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20"/>
    </row>
    <row r="103" spans="1:161" ht="9.75">
      <c r="A103" s="121" t="s">
        <v>34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2" t="s">
        <v>70</v>
      </c>
      <c r="AX103" s="123"/>
      <c r="AY103" s="123"/>
      <c r="AZ103" s="123"/>
      <c r="BA103" s="123"/>
      <c r="BB103" s="123"/>
      <c r="BC103" s="123"/>
      <c r="BD103" s="124"/>
      <c r="BE103" s="128"/>
      <c r="BF103" s="123"/>
      <c r="BG103" s="123"/>
      <c r="BH103" s="123"/>
      <c r="BI103" s="123"/>
      <c r="BJ103" s="123"/>
      <c r="BK103" s="124"/>
      <c r="BL103" s="130" t="s">
        <v>113</v>
      </c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2"/>
      <c r="BZ103" s="52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114"/>
      <c r="CN103" s="52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114"/>
      <c r="DC103" s="52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114"/>
      <c r="DO103" s="52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114"/>
      <c r="EA103" s="52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114"/>
      <c r="EP103" s="52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4"/>
    </row>
    <row r="104" spans="1:161" ht="22.5" customHeight="1">
      <c r="A104" s="116" t="s">
        <v>72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25"/>
      <c r="AX104" s="126"/>
      <c r="AY104" s="126"/>
      <c r="AZ104" s="126"/>
      <c r="BA104" s="126"/>
      <c r="BB104" s="126"/>
      <c r="BC104" s="126"/>
      <c r="BD104" s="127"/>
      <c r="BE104" s="129"/>
      <c r="BF104" s="126"/>
      <c r="BG104" s="126"/>
      <c r="BH104" s="126"/>
      <c r="BI104" s="126"/>
      <c r="BJ104" s="126"/>
      <c r="BK104" s="127"/>
      <c r="BL104" s="111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3"/>
      <c r="BZ104" s="55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115"/>
      <c r="CN104" s="55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115"/>
      <c r="DC104" s="55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115"/>
      <c r="DO104" s="55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115"/>
      <c r="EA104" s="55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115"/>
      <c r="EP104" s="55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56"/>
    </row>
    <row r="105" spans="1:161" ht="22.5" customHeight="1" thickBot="1">
      <c r="A105" s="105" t="s">
        <v>107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6"/>
      <c r="AW105" s="107" t="s">
        <v>71</v>
      </c>
      <c r="AX105" s="108"/>
      <c r="AY105" s="108"/>
      <c r="AZ105" s="108"/>
      <c r="BA105" s="108"/>
      <c r="BB105" s="108"/>
      <c r="BC105" s="108"/>
      <c r="BD105" s="109"/>
      <c r="BE105" s="110"/>
      <c r="BF105" s="108"/>
      <c r="BG105" s="108"/>
      <c r="BH105" s="108"/>
      <c r="BI105" s="108"/>
      <c r="BJ105" s="108"/>
      <c r="BK105" s="109"/>
      <c r="BL105" s="111" t="s">
        <v>114</v>
      </c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3"/>
      <c r="BZ105" s="88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90"/>
      <c r="CN105" s="88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90"/>
      <c r="DC105" s="88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90"/>
      <c r="DO105" s="88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90"/>
      <c r="EA105" s="88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90"/>
      <c r="EP105" s="88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91"/>
    </row>
    <row r="106" ht="6" customHeight="1"/>
    <row r="107" spans="1:161" s="25" customFormat="1" ht="13.5" customHeight="1">
      <c r="A107" s="92" t="s">
        <v>109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</row>
    <row r="108" spans="1:161" s="4" customFormat="1" ht="6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</row>
    <row r="109" spans="1:145" ht="12" customHeight="1">
      <c r="A109" s="93" t="s">
        <v>0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4"/>
      <c r="AW109" s="97" t="s">
        <v>108</v>
      </c>
      <c r="AX109" s="98"/>
      <c r="AY109" s="98"/>
      <c r="AZ109" s="98"/>
      <c r="BA109" s="98"/>
      <c r="BB109" s="98"/>
      <c r="BC109" s="98"/>
      <c r="BD109" s="99"/>
      <c r="BE109" s="97" t="s">
        <v>1</v>
      </c>
      <c r="BF109" s="98"/>
      <c r="BG109" s="98"/>
      <c r="BH109" s="98"/>
      <c r="BI109" s="98"/>
      <c r="BJ109" s="98"/>
      <c r="BK109" s="99"/>
      <c r="BL109" s="103" t="s">
        <v>89</v>
      </c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</row>
    <row r="110" spans="1:145" ht="34.5" customHeight="1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6"/>
      <c r="AW110" s="100"/>
      <c r="AX110" s="101"/>
      <c r="AY110" s="101"/>
      <c r="AZ110" s="101"/>
      <c r="BA110" s="101"/>
      <c r="BB110" s="101"/>
      <c r="BC110" s="101"/>
      <c r="BD110" s="102"/>
      <c r="BE110" s="100"/>
      <c r="BF110" s="101"/>
      <c r="BG110" s="101"/>
      <c r="BH110" s="101"/>
      <c r="BI110" s="101"/>
      <c r="BJ110" s="101"/>
      <c r="BK110" s="102"/>
      <c r="BL110" s="79" t="s">
        <v>105</v>
      </c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1"/>
      <c r="BZ110" s="79" t="s">
        <v>103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1"/>
      <c r="CN110" s="79" t="s">
        <v>104</v>
      </c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1"/>
      <c r="DC110" s="79" t="s">
        <v>6</v>
      </c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1"/>
      <c r="DO110" s="82" t="s">
        <v>7</v>
      </c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79"/>
    </row>
    <row r="111" spans="1:145" s="31" customFormat="1" ht="10.5" thickBot="1">
      <c r="A111" s="83">
        <v>1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4"/>
      <c r="AW111" s="85">
        <v>2</v>
      </c>
      <c r="AX111" s="86"/>
      <c r="AY111" s="86"/>
      <c r="AZ111" s="86"/>
      <c r="BA111" s="86"/>
      <c r="BB111" s="86"/>
      <c r="BC111" s="86"/>
      <c r="BD111" s="87"/>
      <c r="BE111" s="85">
        <v>3</v>
      </c>
      <c r="BF111" s="86"/>
      <c r="BG111" s="86"/>
      <c r="BH111" s="86"/>
      <c r="BI111" s="86"/>
      <c r="BJ111" s="86"/>
      <c r="BK111" s="87"/>
      <c r="BL111" s="70">
        <v>4</v>
      </c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2"/>
      <c r="BZ111" s="70">
        <v>5</v>
      </c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2"/>
      <c r="CN111" s="70">
        <v>6</v>
      </c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2"/>
      <c r="DC111" s="70">
        <v>7</v>
      </c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2"/>
      <c r="DO111" s="73">
        <v>8</v>
      </c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0"/>
    </row>
    <row r="112" spans="1:145" ht="22.5" customHeight="1">
      <c r="A112" s="68" t="s">
        <v>98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74" t="s">
        <v>99</v>
      </c>
      <c r="AX112" s="75"/>
      <c r="AY112" s="75"/>
      <c r="AZ112" s="75"/>
      <c r="BA112" s="75"/>
      <c r="BB112" s="75"/>
      <c r="BC112" s="75"/>
      <c r="BD112" s="75"/>
      <c r="BE112" s="75" t="s">
        <v>35</v>
      </c>
      <c r="BF112" s="75"/>
      <c r="BG112" s="75"/>
      <c r="BH112" s="75"/>
      <c r="BI112" s="75"/>
      <c r="BJ112" s="75"/>
      <c r="BK112" s="75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8"/>
    </row>
    <row r="113" spans="1:145" ht="9.75">
      <c r="A113" s="63" t="s">
        <v>88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4" t="s">
        <v>100</v>
      </c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2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4"/>
    </row>
    <row r="114" spans="1:145" ht="9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64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5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56"/>
    </row>
    <row r="115" spans="1:145" ht="13.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4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7"/>
    </row>
    <row r="116" spans="1:145" ht="22.5" customHeight="1">
      <c r="A116" s="68" t="s">
        <v>106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4" t="s">
        <v>101</v>
      </c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7"/>
    </row>
    <row r="117" spans="1:145" ht="9.75">
      <c r="A117" s="63" t="s">
        <v>88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4" t="s">
        <v>102</v>
      </c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2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4"/>
    </row>
    <row r="118" spans="1:145" ht="9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64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5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56"/>
    </row>
    <row r="119" spans="1:145" ht="10.5" thickBo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9"/>
      <c r="AW119" s="60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50"/>
    </row>
    <row r="121" spans="2:159" ht="9.75">
      <c r="B121" s="1" t="s">
        <v>73</v>
      </c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K121" s="45" t="s">
        <v>129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CN121" s="1" t="s">
        <v>74</v>
      </c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</row>
    <row r="122" spans="2:159" ht="9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47" t="s">
        <v>75</v>
      </c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K122" s="47" t="s">
        <v>76</v>
      </c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CN122" s="31" t="s">
        <v>77</v>
      </c>
      <c r="DL122" s="47" t="s">
        <v>75</v>
      </c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D122" s="47" t="s">
        <v>76</v>
      </c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</row>
    <row r="123" ht="7.5" customHeight="1"/>
    <row r="124" spans="2:62" ht="9.75">
      <c r="B124" s="1" t="s">
        <v>78</v>
      </c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K124" s="45" t="s">
        <v>130</v>
      </c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</row>
    <row r="125" spans="19:158" ht="9.75">
      <c r="S125" s="47" t="s">
        <v>75</v>
      </c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K125" s="47" t="s">
        <v>76</v>
      </c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FA125" s="4"/>
      <c r="FB125" s="4"/>
    </row>
    <row r="126" ht="3.75" customHeight="1"/>
    <row r="127" spans="67:161" ht="9.75">
      <c r="BO127" s="5" t="s">
        <v>79</v>
      </c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</row>
    <row r="128" spans="107:161" ht="9.75">
      <c r="DC128" s="47" t="s">
        <v>80</v>
      </c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</row>
    <row r="129" spans="64:161" ht="9.75">
      <c r="BL129" s="1" t="s">
        <v>73</v>
      </c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</row>
    <row r="130" spans="64:161" ht="9.75">
      <c r="BL130" s="31" t="s">
        <v>81</v>
      </c>
      <c r="CI130" s="47" t="s">
        <v>83</v>
      </c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L130" s="47" t="s">
        <v>75</v>
      </c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F130" s="47" t="s">
        <v>76</v>
      </c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</row>
    <row r="131" spans="2:110" ht="12.75">
      <c r="B131" s="1" t="s">
        <v>82</v>
      </c>
      <c r="O131" s="44" t="s">
        <v>131</v>
      </c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G131" s="45" t="s">
        <v>130</v>
      </c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H131" s="46" t="s">
        <v>132</v>
      </c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</row>
    <row r="132" spans="15:110" s="3" customFormat="1" ht="9">
      <c r="O132" s="47" t="s">
        <v>83</v>
      </c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P132" s="47" t="s">
        <v>75</v>
      </c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G132" s="47" t="s">
        <v>76</v>
      </c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H132" s="47" t="s">
        <v>84</v>
      </c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</row>
    <row r="133" ht="7.5" customHeight="1"/>
    <row r="134" spans="1:158" ht="9.75">
      <c r="A134" s="40" t="s">
        <v>85</v>
      </c>
      <c r="B134" s="40"/>
      <c r="C134" s="41"/>
      <c r="D134" s="41"/>
      <c r="E134" s="41"/>
      <c r="F134" s="41"/>
      <c r="G134" s="42" t="s">
        <v>85</v>
      </c>
      <c r="H134" s="42"/>
      <c r="I134" s="42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0">
        <v>20</v>
      </c>
      <c r="AA134" s="40"/>
      <c r="AB134" s="40"/>
      <c r="AC134" s="40"/>
      <c r="AD134" s="43"/>
      <c r="AE134" s="43"/>
      <c r="AF134" s="43"/>
      <c r="AG134" s="1" t="s">
        <v>22</v>
      </c>
      <c r="BI134" s="4"/>
      <c r="BJ134" s="4"/>
      <c r="BK134" s="6"/>
      <c r="CL134" s="6"/>
      <c r="CM134" s="6"/>
      <c r="CN134" s="6"/>
      <c r="CO134" s="6"/>
      <c r="CP134" s="6"/>
      <c r="CQ134" s="6"/>
      <c r="CR134" s="4"/>
      <c r="CS134" s="4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4"/>
      <c r="DP134" s="4"/>
      <c r="DQ134" s="7"/>
      <c r="DR134" s="7"/>
      <c r="DS134" s="8"/>
      <c r="DT134" s="8"/>
      <c r="DU134" s="8"/>
      <c r="DV134" s="4"/>
      <c r="DW134" s="4"/>
      <c r="DX134" s="4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7"/>
      <c r="EP134" s="7"/>
      <c r="EQ134" s="7"/>
      <c r="ER134" s="7"/>
      <c r="ES134" s="9"/>
      <c r="ET134" s="9"/>
      <c r="EU134" s="4"/>
      <c r="EV134" s="4"/>
      <c r="EW134" s="4"/>
      <c r="EX134" s="4"/>
      <c r="EY134" s="4"/>
      <c r="EZ134" s="4"/>
      <c r="FA134" s="4"/>
      <c r="FB134" s="4"/>
    </row>
    <row r="135" spans="63:161" s="3" customFormat="1" ht="3" customHeight="1">
      <c r="BK135" s="10"/>
      <c r="BL135" s="10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0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2"/>
      <c r="CW135" s="12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0"/>
      <c r="DU135" s="10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0"/>
      <c r="FE135" s="10"/>
    </row>
  </sheetData>
  <sheetProtection/>
  <mergeCells count="804">
    <mergeCell ref="B3:EN3"/>
    <mergeCell ref="B4:EN4"/>
    <mergeCell ref="EP4:FE4"/>
    <mergeCell ref="EP5:FE5"/>
    <mergeCell ref="BJ6:CD6"/>
    <mergeCell ref="CE6:CH6"/>
    <mergeCell ref="CI6:CK6"/>
    <mergeCell ref="EP6:FE6"/>
    <mergeCell ref="AW7:DZ7"/>
    <mergeCell ref="EP7:FE7"/>
    <mergeCell ref="AW8:DZ8"/>
    <mergeCell ref="EP8:FE8"/>
    <mergeCell ref="AW9:DZ9"/>
    <mergeCell ref="EP9:FE9"/>
    <mergeCell ref="EP10:FE10"/>
    <mergeCell ref="AW11:DZ11"/>
    <mergeCell ref="EP11:FE11"/>
    <mergeCell ref="AW12:DZ12"/>
    <mergeCell ref="EP12:FE12"/>
    <mergeCell ref="EP13:FE13"/>
    <mergeCell ref="EP14:FE14"/>
    <mergeCell ref="A18:AV19"/>
    <mergeCell ref="AW18:BD19"/>
    <mergeCell ref="BE18:BK19"/>
    <mergeCell ref="BL18:BY19"/>
    <mergeCell ref="BZ18:EO18"/>
    <mergeCell ref="EP18:FE19"/>
    <mergeCell ref="BZ19:CM19"/>
    <mergeCell ref="CN19:DB19"/>
    <mergeCell ref="DC19:DN19"/>
    <mergeCell ref="DO19:DZ19"/>
    <mergeCell ref="EA19:EO19"/>
    <mergeCell ref="A20:AV20"/>
    <mergeCell ref="AW20:BD20"/>
    <mergeCell ref="BE20:BK20"/>
    <mergeCell ref="BL20:BY20"/>
    <mergeCell ref="BZ20:CM20"/>
    <mergeCell ref="CN20:DB20"/>
    <mergeCell ref="DC20:DN20"/>
    <mergeCell ref="DO20:DZ20"/>
    <mergeCell ref="EA20:EO20"/>
    <mergeCell ref="EP20:FE20"/>
    <mergeCell ref="A21:AV21"/>
    <mergeCell ref="AW21:BD21"/>
    <mergeCell ref="BE21:BK21"/>
    <mergeCell ref="BL21:BY21"/>
    <mergeCell ref="BZ21:CM21"/>
    <mergeCell ref="CN21:DB21"/>
    <mergeCell ref="DC21:DN21"/>
    <mergeCell ref="DO21:DZ21"/>
    <mergeCell ref="EA21:EO21"/>
    <mergeCell ref="EP21:FE21"/>
    <mergeCell ref="A22:AV22"/>
    <mergeCell ref="AW22:BD22"/>
    <mergeCell ref="BE22:BK22"/>
    <mergeCell ref="BL22:BY22"/>
    <mergeCell ref="BZ22:CM22"/>
    <mergeCell ref="CN22:DB22"/>
    <mergeCell ref="DC22:DN22"/>
    <mergeCell ref="DO22:DZ22"/>
    <mergeCell ref="EA22:EO22"/>
    <mergeCell ref="EP22:FE22"/>
    <mergeCell ref="A23:AV23"/>
    <mergeCell ref="AW23:BD23"/>
    <mergeCell ref="BE23:BK23"/>
    <mergeCell ref="BL23:BY23"/>
    <mergeCell ref="BZ23:CM23"/>
    <mergeCell ref="CN23:DB23"/>
    <mergeCell ref="DC23:DN23"/>
    <mergeCell ref="DO23:DZ23"/>
    <mergeCell ref="EA23:EO23"/>
    <mergeCell ref="EP23:FE23"/>
    <mergeCell ref="A24:AV24"/>
    <mergeCell ref="AW24:BD24"/>
    <mergeCell ref="BE24:BK24"/>
    <mergeCell ref="BL24:BY24"/>
    <mergeCell ref="BZ24:CM24"/>
    <mergeCell ref="CN24:DB24"/>
    <mergeCell ref="DC24:DN24"/>
    <mergeCell ref="DO24:DZ24"/>
    <mergeCell ref="EA24:EO24"/>
    <mergeCell ref="EP24:FE24"/>
    <mergeCell ref="A25:AV25"/>
    <mergeCell ref="AW25:BD25"/>
    <mergeCell ref="BE25:BK25"/>
    <mergeCell ref="BL25:BY25"/>
    <mergeCell ref="BZ25:CM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A33:EO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P34:FE34"/>
    <mergeCell ref="A35:AV35"/>
    <mergeCell ref="AW35:BD35"/>
    <mergeCell ref="BE35:BK35"/>
    <mergeCell ref="BL35:BY35"/>
    <mergeCell ref="BZ35:CM35"/>
    <mergeCell ref="CN35:DB35"/>
    <mergeCell ref="DC35:DN35"/>
    <mergeCell ref="DO35:DZ35"/>
    <mergeCell ref="EA35:EO35"/>
    <mergeCell ref="EP35:FE35"/>
    <mergeCell ref="A36:AV36"/>
    <mergeCell ref="AW36:BD36"/>
    <mergeCell ref="BE36:BK36"/>
    <mergeCell ref="BL36:BY36"/>
    <mergeCell ref="BZ36:CM36"/>
    <mergeCell ref="CN36:DB36"/>
    <mergeCell ref="DC36:DN36"/>
    <mergeCell ref="DO36:DZ36"/>
    <mergeCell ref="EA36:EO36"/>
    <mergeCell ref="EP36:FE36"/>
    <mergeCell ref="A37:AV37"/>
    <mergeCell ref="AW37:BD37"/>
    <mergeCell ref="BE37:BK37"/>
    <mergeCell ref="BL37:BY37"/>
    <mergeCell ref="BZ37:CM37"/>
    <mergeCell ref="CN37:DB37"/>
    <mergeCell ref="DC37:DN37"/>
    <mergeCell ref="DO37:DZ37"/>
    <mergeCell ref="EA37:EO37"/>
    <mergeCell ref="EP37:FE37"/>
    <mergeCell ref="A38:AV38"/>
    <mergeCell ref="AW38:BD38"/>
    <mergeCell ref="BE38:BK38"/>
    <mergeCell ref="BL38:BY38"/>
    <mergeCell ref="BZ38:CM38"/>
    <mergeCell ref="CN38:DB38"/>
    <mergeCell ref="DC38:DN38"/>
    <mergeCell ref="DO38:DZ38"/>
    <mergeCell ref="EA38:EO38"/>
    <mergeCell ref="EP38:FE38"/>
    <mergeCell ref="A42:AV43"/>
    <mergeCell ref="AW42:BD43"/>
    <mergeCell ref="BE42:BK43"/>
    <mergeCell ref="BL42:BY43"/>
    <mergeCell ref="BZ42:EO42"/>
    <mergeCell ref="EP42:FE43"/>
    <mergeCell ref="BZ43:CM43"/>
    <mergeCell ref="CN43:DB43"/>
    <mergeCell ref="DC43:DN43"/>
    <mergeCell ref="DO43:DZ43"/>
    <mergeCell ref="EA43:EO43"/>
    <mergeCell ref="A44:AV44"/>
    <mergeCell ref="AW44:BD44"/>
    <mergeCell ref="BE44:BK44"/>
    <mergeCell ref="BL44:BY44"/>
    <mergeCell ref="BZ44:CM44"/>
    <mergeCell ref="CN44:DB44"/>
    <mergeCell ref="DC44:DN44"/>
    <mergeCell ref="DO44:DZ44"/>
    <mergeCell ref="EA44:EO44"/>
    <mergeCell ref="EP44:FE44"/>
    <mergeCell ref="A45:AV45"/>
    <mergeCell ref="AW45:BD45"/>
    <mergeCell ref="BE45:BK45"/>
    <mergeCell ref="BL45:BY45"/>
    <mergeCell ref="BZ45:CM45"/>
    <mergeCell ref="CN45:DB45"/>
    <mergeCell ref="DC45:DN45"/>
    <mergeCell ref="DO45:DZ45"/>
    <mergeCell ref="EA45:EO45"/>
    <mergeCell ref="EP45:FE45"/>
    <mergeCell ref="A46:AV46"/>
    <mergeCell ref="AW46:BD47"/>
    <mergeCell ref="BE46:BK47"/>
    <mergeCell ref="BL46:BY47"/>
    <mergeCell ref="BZ46:CM47"/>
    <mergeCell ref="CN46:DB47"/>
    <mergeCell ref="DC46:DN47"/>
    <mergeCell ref="DO46:DZ47"/>
    <mergeCell ref="EA46:EO47"/>
    <mergeCell ref="EP46:FE47"/>
    <mergeCell ref="A47:AV47"/>
    <mergeCell ref="A48:AV48"/>
    <mergeCell ref="AW48:BD48"/>
    <mergeCell ref="BE48:BK48"/>
    <mergeCell ref="BL48:BY48"/>
    <mergeCell ref="BZ48:CM48"/>
    <mergeCell ref="CN48:DB48"/>
    <mergeCell ref="DC48:DN48"/>
    <mergeCell ref="DO48:DZ48"/>
    <mergeCell ref="EA48:EO48"/>
    <mergeCell ref="EP48:FE48"/>
    <mergeCell ref="A49:AV49"/>
    <mergeCell ref="AW49:BD49"/>
    <mergeCell ref="BE49:BK49"/>
    <mergeCell ref="BL49:BY49"/>
    <mergeCell ref="BZ49:CM49"/>
    <mergeCell ref="CN49:DB49"/>
    <mergeCell ref="DC49:DN49"/>
    <mergeCell ref="DO49:DZ49"/>
    <mergeCell ref="EA49:EO49"/>
    <mergeCell ref="EP49:FE49"/>
    <mergeCell ref="A50:AV50"/>
    <mergeCell ref="AW50:BD50"/>
    <mergeCell ref="BE50:BK50"/>
    <mergeCell ref="BL50:BY50"/>
    <mergeCell ref="BZ50:CM50"/>
    <mergeCell ref="CN50:DB50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CN51:DB51"/>
    <mergeCell ref="DC51:DN51"/>
    <mergeCell ref="DO51:DZ51"/>
    <mergeCell ref="EA51:EO51"/>
    <mergeCell ref="EP51:FE51"/>
    <mergeCell ref="A52:AV52"/>
    <mergeCell ref="AW52:BD52"/>
    <mergeCell ref="BE52:BK52"/>
    <mergeCell ref="BL52:BY52"/>
    <mergeCell ref="BZ52:CM52"/>
    <mergeCell ref="CN52:DB52"/>
    <mergeCell ref="DC52:DN52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O53:DZ53"/>
    <mergeCell ref="EA53:EO53"/>
    <mergeCell ref="EP53:FE53"/>
    <mergeCell ref="A54:AV54"/>
    <mergeCell ref="AW54:BD54"/>
    <mergeCell ref="BE54:BK54"/>
    <mergeCell ref="BL54:BY54"/>
    <mergeCell ref="BZ54:CM54"/>
    <mergeCell ref="CN54:DB54"/>
    <mergeCell ref="DC54:DN54"/>
    <mergeCell ref="DO54:DZ54"/>
    <mergeCell ref="EA54:EO54"/>
    <mergeCell ref="EP54:FE54"/>
    <mergeCell ref="A55:AV55"/>
    <mergeCell ref="AW55:BD55"/>
    <mergeCell ref="BE55:BK55"/>
    <mergeCell ref="BL55:BY55"/>
    <mergeCell ref="BZ55:CM55"/>
    <mergeCell ref="CN55:DB55"/>
    <mergeCell ref="DC55:DN55"/>
    <mergeCell ref="DO55:DZ55"/>
    <mergeCell ref="EA55:EO55"/>
    <mergeCell ref="EP55:FE55"/>
    <mergeCell ref="A56:AV56"/>
    <mergeCell ref="AW56:BD56"/>
    <mergeCell ref="BE56:BK56"/>
    <mergeCell ref="BL56:BY56"/>
    <mergeCell ref="BZ56:CM56"/>
    <mergeCell ref="CN56:DB56"/>
    <mergeCell ref="DC56:DN56"/>
    <mergeCell ref="DO56:DZ56"/>
    <mergeCell ref="EA56:EO56"/>
    <mergeCell ref="EP56:FE56"/>
    <mergeCell ref="A57:AV57"/>
    <mergeCell ref="AW57:BD57"/>
    <mergeCell ref="BE57:BK57"/>
    <mergeCell ref="BL57:BY57"/>
    <mergeCell ref="BZ57:CM57"/>
    <mergeCell ref="CN57:DB57"/>
    <mergeCell ref="DC57:DN57"/>
    <mergeCell ref="DO57:DZ57"/>
    <mergeCell ref="EA57:EO57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DO58:DZ58"/>
    <mergeCell ref="EA58:EO58"/>
    <mergeCell ref="EP58:FE58"/>
    <mergeCell ref="A59:AV59"/>
    <mergeCell ref="AW59:BD59"/>
    <mergeCell ref="BE59:BK59"/>
    <mergeCell ref="BL59:BY59"/>
    <mergeCell ref="BZ59:CM59"/>
    <mergeCell ref="CN59:DB59"/>
    <mergeCell ref="DC59:DN59"/>
    <mergeCell ref="DO59:DZ59"/>
    <mergeCell ref="EA59:EO59"/>
    <mergeCell ref="EP59:FE59"/>
    <mergeCell ref="A60:AV60"/>
    <mergeCell ref="AW60:BD60"/>
    <mergeCell ref="BE60:BK60"/>
    <mergeCell ref="BL60:BY60"/>
    <mergeCell ref="BZ60:CM60"/>
    <mergeCell ref="CN60:DB60"/>
    <mergeCell ref="DC60:DN60"/>
    <mergeCell ref="DO60:DZ60"/>
    <mergeCell ref="EA60:EO60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61:FE61"/>
    <mergeCell ref="A63:AV63"/>
    <mergeCell ref="AW63:BD63"/>
    <mergeCell ref="BE63:BK63"/>
    <mergeCell ref="BL63:BY63"/>
    <mergeCell ref="BZ63:CM63"/>
    <mergeCell ref="CN63:DB63"/>
    <mergeCell ref="DC63:DN63"/>
    <mergeCell ref="DO63:DZ63"/>
    <mergeCell ref="EA63:EO63"/>
    <mergeCell ref="EP63:FE63"/>
    <mergeCell ref="A64:AV64"/>
    <mergeCell ref="AW64:BD64"/>
    <mergeCell ref="BE64:BK64"/>
    <mergeCell ref="BL64:BY64"/>
    <mergeCell ref="BZ64:CM64"/>
    <mergeCell ref="CN64:DB64"/>
    <mergeCell ref="DC64:DN64"/>
    <mergeCell ref="DO64:DZ64"/>
    <mergeCell ref="EA64:EO64"/>
    <mergeCell ref="EP64:FE64"/>
    <mergeCell ref="A68:AV69"/>
    <mergeCell ref="AW68:BD69"/>
    <mergeCell ref="BE68:BK69"/>
    <mergeCell ref="BL68:BY69"/>
    <mergeCell ref="BZ68:EO68"/>
    <mergeCell ref="EP68:FE69"/>
    <mergeCell ref="BZ69:CM69"/>
    <mergeCell ref="CN69:DB69"/>
    <mergeCell ref="DC69:DN69"/>
    <mergeCell ref="DO69:DZ69"/>
    <mergeCell ref="EA69:EO69"/>
    <mergeCell ref="A70:AV70"/>
    <mergeCell ref="AW70:BD70"/>
    <mergeCell ref="BE70:BK70"/>
    <mergeCell ref="BL70:BY70"/>
    <mergeCell ref="BZ70:CM70"/>
    <mergeCell ref="CN70:DB70"/>
    <mergeCell ref="DC70:DN70"/>
    <mergeCell ref="DO70:DZ70"/>
    <mergeCell ref="EA70:EO70"/>
    <mergeCell ref="EP70:FE70"/>
    <mergeCell ref="A71:AV71"/>
    <mergeCell ref="AW71:BD71"/>
    <mergeCell ref="BE71:BK71"/>
    <mergeCell ref="BL71:BY71"/>
    <mergeCell ref="BZ71:CM71"/>
    <mergeCell ref="CN71:DB71"/>
    <mergeCell ref="DC71:DN71"/>
    <mergeCell ref="DO71:DZ71"/>
    <mergeCell ref="EA71:EO71"/>
    <mergeCell ref="EP71:FE71"/>
    <mergeCell ref="A72:AV72"/>
    <mergeCell ref="AW72:BD73"/>
    <mergeCell ref="BE72:BK73"/>
    <mergeCell ref="BL72:BY73"/>
    <mergeCell ref="BZ72:CM73"/>
    <mergeCell ref="CN72:DB73"/>
    <mergeCell ref="DC72:DN73"/>
    <mergeCell ref="DO72:DZ73"/>
    <mergeCell ref="EA72:EO73"/>
    <mergeCell ref="EP72:FE73"/>
    <mergeCell ref="A73:AV73"/>
    <mergeCell ref="A74:AV74"/>
    <mergeCell ref="AW74:BD75"/>
    <mergeCell ref="BE74:BK75"/>
    <mergeCell ref="BL74:BY75"/>
    <mergeCell ref="BZ74:CM75"/>
    <mergeCell ref="CN74:DB75"/>
    <mergeCell ref="DC74:DN75"/>
    <mergeCell ref="DO74:DZ75"/>
    <mergeCell ref="EA74:EO75"/>
    <mergeCell ref="EP74:FE75"/>
    <mergeCell ref="A75:AV75"/>
    <mergeCell ref="A76:AV76"/>
    <mergeCell ref="AW76:BD76"/>
    <mergeCell ref="BE76:BK76"/>
    <mergeCell ref="BL76:BY76"/>
    <mergeCell ref="BZ76:CM76"/>
    <mergeCell ref="CN76:DB76"/>
    <mergeCell ref="DC76:DN76"/>
    <mergeCell ref="DO76:DZ76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DO77:DZ77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EA79:EO79"/>
    <mergeCell ref="EP79:FE79"/>
    <mergeCell ref="A80:AV80"/>
    <mergeCell ref="AW80:BD80"/>
    <mergeCell ref="BE80:BK80"/>
    <mergeCell ref="BL80:BY80"/>
    <mergeCell ref="BZ80:CM80"/>
    <mergeCell ref="CN80:DB80"/>
    <mergeCell ref="DC80:DN80"/>
    <mergeCell ref="DO80:DZ80"/>
    <mergeCell ref="EA80:EO80"/>
    <mergeCell ref="EP80:FE80"/>
    <mergeCell ref="A81:AV81"/>
    <mergeCell ref="AW81:BD82"/>
    <mergeCell ref="BE81:BK82"/>
    <mergeCell ref="BL81:BY82"/>
    <mergeCell ref="BZ81:CM82"/>
    <mergeCell ref="CN81:DB82"/>
    <mergeCell ref="DC81:DN82"/>
    <mergeCell ref="DO81:DZ82"/>
    <mergeCell ref="EA81:EO82"/>
    <mergeCell ref="EP81:FE82"/>
    <mergeCell ref="A82:AV82"/>
    <mergeCell ref="A83:AV83"/>
    <mergeCell ref="AW83:BD83"/>
    <mergeCell ref="BE83:BK83"/>
    <mergeCell ref="BL83:BY83"/>
    <mergeCell ref="BZ83:CM83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CN84:DB84"/>
    <mergeCell ref="DC84:DN84"/>
    <mergeCell ref="DO84:DZ84"/>
    <mergeCell ref="EA84:EO84"/>
    <mergeCell ref="EP84:FE84"/>
    <mergeCell ref="A85:AV85"/>
    <mergeCell ref="AW85:BD85"/>
    <mergeCell ref="BE85:BK85"/>
    <mergeCell ref="BL85:BY85"/>
    <mergeCell ref="BZ85:CM85"/>
    <mergeCell ref="CN85:DB85"/>
    <mergeCell ref="DC85:DN85"/>
    <mergeCell ref="DO85:DZ85"/>
    <mergeCell ref="EA85:EO85"/>
    <mergeCell ref="EP85:FE85"/>
    <mergeCell ref="A86:AV86"/>
    <mergeCell ref="AW86:BD86"/>
    <mergeCell ref="BE86:BK86"/>
    <mergeCell ref="BL86:BY86"/>
    <mergeCell ref="BZ86:CM86"/>
    <mergeCell ref="CN86:DB86"/>
    <mergeCell ref="DC86:DN86"/>
    <mergeCell ref="DO86:DZ86"/>
    <mergeCell ref="EA86:EO86"/>
    <mergeCell ref="EP86:FE86"/>
    <mergeCell ref="A87:AV87"/>
    <mergeCell ref="AW87:BD87"/>
    <mergeCell ref="BE87:BK87"/>
    <mergeCell ref="BL87:BY87"/>
    <mergeCell ref="BZ87:CM87"/>
    <mergeCell ref="CN87:DB87"/>
    <mergeCell ref="DC87:DN87"/>
    <mergeCell ref="DO87:DZ87"/>
    <mergeCell ref="EA87:EO87"/>
    <mergeCell ref="EP87:FE87"/>
    <mergeCell ref="A88:AV88"/>
    <mergeCell ref="AW88:BD88"/>
    <mergeCell ref="BE88:BK88"/>
    <mergeCell ref="BL88:BY88"/>
    <mergeCell ref="BZ88:CM88"/>
    <mergeCell ref="CN88:DB88"/>
    <mergeCell ref="DC88:DN88"/>
    <mergeCell ref="DO88:DZ88"/>
    <mergeCell ref="EA88:EO88"/>
    <mergeCell ref="EP88:FE88"/>
    <mergeCell ref="A89:AV89"/>
    <mergeCell ref="AW89:BD90"/>
    <mergeCell ref="BE89:BK90"/>
    <mergeCell ref="BL89:BY90"/>
    <mergeCell ref="BZ89:CM90"/>
    <mergeCell ref="CN89:DB90"/>
    <mergeCell ref="DC89:DN90"/>
    <mergeCell ref="DO89:DZ90"/>
    <mergeCell ref="EA89:EO90"/>
    <mergeCell ref="EP89:FE90"/>
    <mergeCell ref="A90:AV90"/>
    <mergeCell ref="A91:AV91"/>
    <mergeCell ref="AW91:BD91"/>
    <mergeCell ref="BE91:BK91"/>
    <mergeCell ref="BL91:BY91"/>
    <mergeCell ref="BZ91:CM91"/>
    <mergeCell ref="CN91:DB91"/>
    <mergeCell ref="DC91:DN91"/>
    <mergeCell ref="DO91:DZ91"/>
    <mergeCell ref="EA91:EO91"/>
    <mergeCell ref="EP91:FE91"/>
    <mergeCell ref="A92:AV92"/>
    <mergeCell ref="AW92:BD92"/>
    <mergeCell ref="BE92:BK92"/>
    <mergeCell ref="BL92:BY92"/>
    <mergeCell ref="BZ92:CM92"/>
    <mergeCell ref="CN92:DB92"/>
    <mergeCell ref="DC92:DN92"/>
    <mergeCell ref="DO92:DZ92"/>
    <mergeCell ref="EA92:EO92"/>
    <mergeCell ref="EP92:FE92"/>
    <mergeCell ref="A93:AV93"/>
    <mergeCell ref="AW93:BD94"/>
    <mergeCell ref="BE93:BK94"/>
    <mergeCell ref="BL93:BY94"/>
    <mergeCell ref="BZ93:CM94"/>
    <mergeCell ref="CN93:DB94"/>
    <mergeCell ref="DC93:DN94"/>
    <mergeCell ref="DO93:DZ94"/>
    <mergeCell ref="EA93:EO94"/>
    <mergeCell ref="EP93:FE94"/>
    <mergeCell ref="A94:AV94"/>
    <mergeCell ref="A95:AV95"/>
    <mergeCell ref="AW95:BD95"/>
    <mergeCell ref="BE95:BK95"/>
    <mergeCell ref="BL95:BY95"/>
    <mergeCell ref="BZ95:CM95"/>
    <mergeCell ref="CN95:DB95"/>
    <mergeCell ref="DC95:DN95"/>
    <mergeCell ref="DO95:DZ95"/>
    <mergeCell ref="EA95:EO95"/>
    <mergeCell ref="EP95:FE95"/>
    <mergeCell ref="A99:AV100"/>
    <mergeCell ref="AW99:BD100"/>
    <mergeCell ref="BE99:BK100"/>
    <mergeCell ref="BL99:BY100"/>
    <mergeCell ref="BZ99:EO99"/>
    <mergeCell ref="EP99:FE100"/>
    <mergeCell ref="BZ100:CM100"/>
    <mergeCell ref="CN100:DB100"/>
    <mergeCell ref="DC100:DN100"/>
    <mergeCell ref="DO100:DZ100"/>
    <mergeCell ref="EA100:EO100"/>
    <mergeCell ref="A101:AV101"/>
    <mergeCell ref="AW101:BD101"/>
    <mergeCell ref="BE101:BK101"/>
    <mergeCell ref="BL101:BY101"/>
    <mergeCell ref="BZ101:CM101"/>
    <mergeCell ref="CN101:DB101"/>
    <mergeCell ref="DC101:DN101"/>
    <mergeCell ref="DO101:DZ101"/>
    <mergeCell ref="EA101:EO101"/>
    <mergeCell ref="EP101:FE101"/>
    <mergeCell ref="A102:AV102"/>
    <mergeCell ref="AW102:BD102"/>
    <mergeCell ref="BE102:BK102"/>
    <mergeCell ref="BL102:BY102"/>
    <mergeCell ref="BZ102:CM102"/>
    <mergeCell ref="CN102:DB102"/>
    <mergeCell ref="DC102:DN102"/>
    <mergeCell ref="DO102:DZ102"/>
    <mergeCell ref="EA102:EO102"/>
    <mergeCell ref="EP102:FE102"/>
    <mergeCell ref="A103:AV103"/>
    <mergeCell ref="AW103:BD104"/>
    <mergeCell ref="BE103:BK104"/>
    <mergeCell ref="BL103:BY104"/>
    <mergeCell ref="BZ103:CM104"/>
    <mergeCell ref="CN103:DB104"/>
    <mergeCell ref="DC103:DN104"/>
    <mergeCell ref="DO103:DZ104"/>
    <mergeCell ref="EA103:EO104"/>
    <mergeCell ref="EP103:FE104"/>
    <mergeCell ref="A104:AV104"/>
    <mergeCell ref="A105:AV105"/>
    <mergeCell ref="AW105:BD105"/>
    <mergeCell ref="BE105:BK105"/>
    <mergeCell ref="BL105:BY105"/>
    <mergeCell ref="BZ105:CM105"/>
    <mergeCell ref="CN105:DB105"/>
    <mergeCell ref="DC105:DN105"/>
    <mergeCell ref="DO105:DZ105"/>
    <mergeCell ref="EA105:EO105"/>
    <mergeCell ref="EP105:FE105"/>
    <mergeCell ref="A107:EO107"/>
    <mergeCell ref="A109:AV110"/>
    <mergeCell ref="AW109:BD110"/>
    <mergeCell ref="BE109:BK110"/>
    <mergeCell ref="BL109:EO109"/>
    <mergeCell ref="BL110:BY110"/>
    <mergeCell ref="BZ110:CM110"/>
    <mergeCell ref="CN110:DB110"/>
    <mergeCell ref="DC110:DN110"/>
    <mergeCell ref="DO110:EO110"/>
    <mergeCell ref="A111:AV111"/>
    <mergeCell ref="AW111:BD111"/>
    <mergeCell ref="BE111:BK111"/>
    <mergeCell ref="BL111:BY111"/>
    <mergeCell ref="BZ111:CM111"/>
    <mergeCell ref="CN111:DB111"/>
    <mergeCell ref="DC111:DN111"/>
    <mergeCell ref="DO111:EO111"/>
    <mergeCell ref="A112:AV112"/>
    <mergeCell ref="AW112:BD112"/>
    <mergeCell ref="BE112:BK112"/>
    <mergeCell ref="BL112:BY112"/>
    <mergeCell ref="BZ112:CM112"/>
    <mergeCell ref="CN112:DB112"/>
    <mergeCell ref="DC112:DN112"/>
    <mergeCell ref="DO112:EO112"/>
    <mergeCell ref="A113:AV113"/>
    <mergeCell ref="AW113:BD114"/>
    <mergeCell ref="BE113:BK114"/>
    <mergeCell ref="BL113:BY114"/>
    <mergeCell ref="BZ113:CM114"/>
    <mergeCell ref="CN113:DB114"/>
    <mergeCell ref="DC113:DN114"/>
    <mergeCell ref="DO113:EO114"/>
    <mergeCell ref="A114:AV114"/>
    <mergeCell ref="A115:AV115"/>
    <mergeCell ref="AW115:BD115"/>
    <mergeCell ref="BE115:BK115"/>
    <mergeCell ref="BL115:BY115"/>
    <mergeCell ref="BZ115:CM115"/>
    <mergeCell ref="CN115:DB115"/>
    <mergeCell ref="DC115:DN115"/>
    <mergeCell ref="DO115:EO115"/>
    <mergeCell ref="A116:AV116"/>
    <mergeCell ref="AW116:BD116"/>
    <mergeCell ref="BE116:BK116"/>
    <mergeCell ref="BL116:BY116"/>
    <mergeCell ref="BZ116:CM116"/>
    <mergeCell ref="CN116:DB116"/>
    <mergeCell ref="DC116:DN116"/>
    <mergeCell ref="DO116:EO116"/>
    <mergeCell ref="A117:AV117"/>
    <mergeCell ref="AW117:BD118"/>
    <mergeCell ref="BE117:BK118"/>
    <mergeCell ref="BL117:BY118"/>
    <mergeCell ref="BZ117:CM118"/>
    <mergeCell ref="CN117:DB118"/>
    <mergeCell ref="DC117:DN118"/>
    <mergeCell ref="DO117:EO118"/>
    <mergeCell ref="A118:AV118"/>
    <mergeCell ref="A119:AV119"/>
    <mergeCell ref="AW119:BD119"/>
    <mergeCell ref="BE119:BK119"/>
    <mergeCell ref="BL119:BY119"/>
    <mergeCell ref="BZ119:CM119"/>
    <mergeCell ref="CN119:DB119"/>
    <mergeCell ref="DC119:DN119"/>
    <mergeCell ref="DO119:EO119"/>
    <mergeCell ref="O121:AH121"/>
    <mergeCell ref="AK121:BJ121"/>
    <mergeCell ref="DL121:EA121"/>
    <mergeCell ref="ED121:FC121"/>
    <mergeCell ref="O122:AH122"/>
    <mergeCell ref="AK122:BJ122"/>
    <mergeCell ref="DL122:EA122"/>
    <mergeCell ref="ED122:FC122"/>
    <mergeCell ref="S124:AH124"/>
    <mergeCell ref="AK124:BJ124"/>
    <mergeCell ref="S125:AH125"/>
    <mergeCell ref="AK125:BJ125"/>
    <mergeCell ref="DC127:FE127"/>
    <mergeCell ref="DC128:FE128"/>
    <mergeCell ref="CI129:DG129"/>
    <mergeCell ref="DL129:EA129"/>
    <mergeCell ref="EF129:FE129"/>
    <mergeCell ref="CI130:DG130"/>
    <mergeCell ref="DL130:EA130"/>
    <mergeCell ref="EF130:FE130"/>
    <mergeCell ref="O131:AM131"/>
    <mergeCell ref="AP131:BE131"/>
    <mergeCell ref="BG131:CF131"/>
    <mergeCell ref="CH131:DF131"/>
    <mergeCell ref="O132:AM132"/>
    <mergeCell ref="AP132:BE132"/>
    <mergeCell ref="BG132:CF132"/>
    <mergeCell ref="CH132:DF132"/>
    <mergeCell ref="A134:B134"/>
    <mergeCell ref="C134:F134"/>
    <mergeCell ref="G134:I134"/>
    <mergeCell ref="J134:Y134"/>
    <mergeCell ref="Z134:AC134"/>
    <mergeCell ref="AD134:AF134"/>
  </mergeCells>
  <hyperlinks>
    <hyperlink ref="CH131" r:id="rId1" display="mou_s_7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160" man="1"/>
    <brk id="65" max="160" man="1"/>
    <brk id="9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SheetLayoutView="100" zoomScalePageLayoutView="0" workbookViewId="0" topLeftCell="A106">
      <selection activeCell="BH141" sqref="BH141"/>
    </sheetView>
  </sheetViews>
  <sheetFormatPr defaultColWidth="0.875" defaultRowHeight="12.75"/>
  <cols>
    <col min="1" max="90" width="0.875" style="1" customWidth="1"/>
    <col min="91" max="91" width="1.4921875" style="1" customWidth="1"/>
    <col min="92" max="16384" width="0.875" style="1" customWidth="1"/>
  </cols>
  <sheetData>
    <row r="1" s="32" customFormat="1" ht="9.75">
      <c r="FE1" s="33"/>
    </row>
    <row r="2" ht="12" customHeight="1">
      <c r="FE2" s="14"/>
    </row>
    <row r="3" spans="2:144" ht="12" customHeight="1">
      <c r="B3" s="211" t="s">
        <v>18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</row>
    <row r="4" spans="2:161" ht="12" customHeight="1" thickBot="1">
      <c r="B4" s="211" t="s">
        <v>19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P4" s="212" t="s">
        <v>10</v>
      </c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4"/>
    </row>
    <row r="5" spans="144:161" ht="12" customHeight="1">
      <c r="EN5" s="2" t="s">
        <v>13</v>
      </c>
      <c r="EP5" s="134" t="s">
        <v>11</v>
      </c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215"/>
    </row>
    <row r="6" spans="61:161" ht="12" customHeight="1">
      <c r="BI6" s="2" t="s">
        <v>21</v>
      </c>
      <c r="BJ6" s="41" t="s">
        <v>154</v>
      </c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0">
        <v>20</v>
      </c>
      <c r="CF6" s="40"/>
      <c r="CG6" s="40"/>
      <c r="CH6" s="40"/>
      <c r="CI6" s="43" t="s">
        <v>155</v>
      </c>
      <c r="CJ6" s="43"/>
      <c r="CK6" s="43"/>
      <c r="CL6" s="1" t="s">
        <v>22</v>
      </c>
      <c r="EN6" s="2" t="s">
        <v>14</v>
      </c>
      <c r="EP6" s="160" t="s">
        <v>156</v>
      </c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210"/>
    </row>
    <row r="7" spans="1:161" ht="12" customHeight="1">
      <c r="A7" s="1" t="s">
        <v>23</v>
      </c>
      <c r="AW7" s="44" t="s">
        <v>125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N7" s="2" t="s">
        <v>15</v>
      </c>
      <c r="EP7" s="160" t="s">
        <v>120</v>
      </c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210"/>
    </row>
    <row r="8" spans="1:161" ht="12" customHeight="1">
      <c r="A8" s="1" t="s">
        <v>24</v>
      </c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N8" s="2"/>
      <c r="EP8" s="160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210"/>
    </row>
    <row r="9" spans="1:161" ht="12" customHeight="1">
      <c r="A9" s="1" t="s">
        <v>25</v>
      </c>
      <c r="AW9" s="44" t="s">
        <v>126</v>
      </c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87</v>
      </c>
      <c r="EP9" s="160" t="s">
        <v>121</v>
      </c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210"/>
    </row>
    <row r="10" spans="1:161" ht="12" customHeight="1">
      <c r="A10" s="1" t="s">
        <v>26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15</v>
      </c>
      <c r="EP10" s="160" t="s">
        <v>122</v>
      </c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210"/>
    </row>
    <row r="11" spans="1:161" ht="10.5" customHeight="1">
      <c r="A11" s="1" t="s">
        <v>27</v>
      </c>
      <c r="AW11" s="44" t="s">
        <v>146</v>
      </c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N11" s="2" t="s">
        <v>16</v>
      </c>
      <c r="EP11" s="160" t="s">
        <v>100</v>
      </c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210"/>
    </row>
    <row r="12" spans="1:161" ht="12" customHeight="1">
      <c r="A12" s="1" t="s">
        <v>28</v>
      </c>
      <c r="AW12" s="44" t="s">
        <v>128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N12" s="2"/>
      <c r="EP12" s="160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210"/>
    </row>
    <row r="13" spans="1:161" ht="9.75">
      <c r="A13" s="1" t="s">
        <v>29</v>
      </c>
      <c r="EN13" s="2"/>
      <c r="EP13" s="160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210"/>
    </row>
    <row r="14" spans="1:161" ht="10.5" thickBot="1">
      <c r="A14" s="1" t="s">
        <v>30</v>
      </c>
      <c r="EN14" s="2" t="s">
        <v>17</v>
      </c>
      <c r="EP14" s="203" t="s">
        <v>12</v>
      </c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5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20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40" t="s">
        <v>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1"/>
      <c r="AW18" s="97" t="s">
        <v>108</v>
      </c>
      <c r="AX18" s="98"/>
      <c r="AY18" s="98"/>
      <c r="AZ18" s="98"/>
      <c r="BA18" s="98"/>
      <c r="BB18" s="98"/>
      <c r="BC18" s="98"/>
      <c r="BD18" s="99"/>
      <c r="BE18" s="97" t="s">
        <v>1</v>
      </c>
      <c r="BF18" s="98"/>
      <c r="BG18" s="98"/>
      <c r="BH18" s="98"/>
      <c r="BI18" s="98"/>
      <c r="BJ18" s="98"/>
      <c r="BK18" s="99"/>
      <c r="BL18" s="97" t="s">
        <v>2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9"/>
      <c r="BZ18" s="103" t="s">
        <v>8</v>
      </c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44"/>
      <c r="EP18" s="273" t="s">
        <v>110</v>
      </c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</row>
    <row r="19" spans="1:161" ht="24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3"/>
      <c r="AW19" s="100"/>
      <c r="AX19" s="101"/>
      <c r="AY19" s="101"/>
      <c r="AZ19" s="101"/>
      <c r="BA19" s="101"/>
      <c r="BB19" s="101"/>
      <c r="BC19" s="101"/>
      <c r="BD19" s="102"/>
      <c r="BE19" s="100"/>
      <c r="BF19" s="101"/>
      <c r="BG19" s="101"/>
      <c r="BH19" s="101"/>
      <c r="BI19" s="101"/>
      <c r="BJ19" s="101"/>
      <c r="BK19" s="102"/>
      <c r="BL19" s="100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79" t="s">
        <v>3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1"/>
      <c r="CN19" s="79" t="s">
        <v>4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1"/>
      <c r="DC19" s="79" t="s">
        <v>5</v>
      </c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1"/>
      <c r="DO19" s="79" t="s">
        <v>6</v>
      </c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1"/>
      <c r="EA19" s="202" t="s">
        <v>7</v>
      </c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9"/>
      <c r="EP19" s="275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</row>
    <row r="20" spans="1:161" s="31" customFormat="1" ht="10.5" thickBot="1">
      <c r="A20" s="138">
        <v>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  <c r="AW20" s="85">
        <v>2</v>
      </c>
      <c r="AX20" s="86"/>
      <c r="AY20" s="86"/>
      <c r="AZ20" s="86"/>
      <c r="BA20" s="86"/>
      <c r="BB20" s="86"/>
      <c r="BC20" s="86"/>
      <c r="BD20" s="87"/>
      <c r="BE20" s="85">
        <v>3</v>
      </c>
      <c r="BF20" s="86"/>
      <c r="BG20" s="86"/>
      <c r="BH20" s="86"/>
      <c r="BI20" s="86"/>
      <c r="BJ20" s="86"/>
      <c r="BK20" s="87"/>
      <c r="BL20" s="85">
        <v>4</v>
      </c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7"/>
      <c r="BZ20" s="85">
        <v>5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7"/>
      <c r="CN20" s="85">
        <v>6</v>
      </c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7"/>
      <c r="DC20" s="85">
        <v>7</v>
      </c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7"/>
      <c r="DO20" s="85">
        <v>8</v>
      </c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7"/>
      <c r="EA20" s="85">
        <v>9</v>
      </c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7"/>
      <c r="EP20" s="85">
        <v>10</v>
      </c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</row>
    <row r="21" spans="1:161" ht="12" customHeight="1">
      <c r="A21" s="257" t="s">
        <v>32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184" t="s">
        <v>31</v>
      </c>
      <c r="AX21" s="185"/>
      <c r="AY21" s="185"/>
      <c r="AZ21" s="185"/>
      <c r="BA21" s="185"/>
      <c r="BB21" s="185"/>
      <c r="BC21" s="185"/>
      <c r="BD21" s="186"/>
      <c r="BE21" s="187"/>
      <c r="BF21" s="185"/>
      <c r="BG21" s="185"/>
      <c r="BH21" s="185"/>
      <c r="BI21" s="185"/>
      <c r="BJ21" s="185"/>
      <c r="BK21" s="186"/>
      <c r="BL21" s="262">
        <f>BL22</f>
        <v>44310662.74</v>
      </c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4"/>
      <c r="BZ21" s="265">
        <f>BZ22</f>
        <v>44310662.74</v>
      </c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7"/>
      <c r="CN21" s="265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7"/>
      <c r="DC21" s="265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7"/>
      <c r="DO21" s="265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7"/>
      <c r="EA21" s="265">
        <f>BZ21+CN21+DC21+DO21</f>
        <v>44310662.74</v>
      </c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7"/>
      <c r="EP21" s="262">
        <f>BL21-EA21</f>
        <v>0</v>
      </c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70"/>
    </row>
    <row r="22" spans="1:161" ht="28.5" customHeight="1">
      <c r="A22" s="261" t="s">
        <v>147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65" t="s">
        <v>31</v>
      </c>
      <c r="AX22" s="65"/>
      <c r="AY22" s="65"/>
      <c r="AZ22" s="65"/>
      <c r="BA22" s="65"/>
      <c r="BB22" s="65"/>
      <c r="BC22" s="65"/>
      <c r="BD22" s="65"/>
      <c r="BE22" s="65" t="s">
        <v>117</v>
      </c>
      <c r="BF22" s="65"/>
      <c r="BG22" s="65"/>
      <c r="BH22" s="65"/>
      <c r="BI22" s="65"/>
      <c r="BJ22" s="65"/>
      <c r="BK22" s="65"/>
      <c r="BL22" s="259">
        <v>44310662.74</v>
      </c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>
        <v>44310662.74</v>
      </c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>
        <f>BZ22+CN22+DC22+DO22</f>
        <v>44310662.74</v>
      </c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25">
        <f>BL22-EA22</f>
        <v>0</v>
      </c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</row>
    <row r="23" spans="1:161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</row>
    <row r="24" spans="1:161" ht="18.7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72">
        <f>BL24-EA24</f>
        <v>0</v>
      </c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</row>
    <row r="25" spans="1:161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</row>
    <row r="26" spans="1:161" ht="13.5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</row>
    <row r="27" spans="1:161" ht="13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</row>
    <row r="28" spans="1:161" ht="13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</row>
    <row r="29" spans="1:161" ht="13.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</row>
    <row r="30" spans="1:161" ht="13.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</row>
    <row r="31" spans="1:161" ht="13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</row>
    <row r="32" spans="1:161" ht="13.5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</row>
    <row r="33" spans="1:161" ht="13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</row>
    <row r="34" spans="1:161" ht="13.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</row>
    <row r="35" spans="1:161" ht="13.5" customHeight="1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</row>
    <row r="36" spans="1:161" ht="13.5" customHeigh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</row>
    <row r="37" spans="1:161" ht="13.5" customHeight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</row>
    <row r="38" spans="1:161" ht="13.5" customHeight="1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</row>
    <row r="39" spans="1:16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31:161" ht="12"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 t="s">
        <v>38</v>
      </c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FE40" s="2" t="s">
        <v>37</v>
      </c>
    </row>
    <row r="41" ht="3.75" customHeight="1"/>
    <row r="42" spans="1:161" ht="12" customHeight="1">
      <c r="A42" s="140" t="s">
        <v>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1"/>
      <c r="AW42" s="97" t="s">
        <v>108</v>
      </c>
      <c r="AX42" s="98"/>
      <c r="AY42" s="98"/>
      <c r="AZ42" s="98"/>
      <c r="BA42" s="98"/>
      <c r="BB42" s="98"/>
      <c r="BC42" s="98"/>
      <c r="BD42" s="99"/>
      <c r="BE42" s="97" t="s">
        <v>1</v>
      </c>
      <c r="BF42" s="98"/>
      <c r="BG42" s="98"/>
      <c r="BH42" s="98"/>
      <c r="BI42" s="98"/>
      <c r="BJ42" s="98"/>
      <c r="BK42" s="99"/>
      <c r="BL42" s="97" t="s">
        <v>2</v>
      </c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9"/>
      <c r="BZ42" s="103" t="s">
        <v>8</v>
      </c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44"/>
      <c r="EP42" s="273" t="s">
        <v>110</v>
      </c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</row>
    <row r="43" spans="1:161" ht="34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3"/>
      <c r="AW43" s="100"/>
      <c r="AX43" s="101"/>
      <c r="AY43" s="101"/>
      <c r="AZ43" s="101"/>
      <c r="BA43" s="101"/>
      <c r="BB43" s="101"/>
      <c r="BC43" s="101"/>
      <c r="BD43" s="102"/>
      <c r="BE43" s="100"/>
      <c r="BF43" s="101"/>
      <c r="BG43" s="101"/>
      <c r="BH43" s="101"/>
      <c r="BI43" s="101"/>
      <c r="BJ43" s="101"/>
      <c r="BK43" s="102"/>
      <c r="BL43" s="100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2"/>
      <c r="BZ43" s="79" t="s">
        <v>105</v>
      </c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79" t="s">
        <v>103</v>
      </c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1"/>
      <c r="DC43" s="79" t="s">
        <v>104</v>
      </c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1"/>
      <c r="DO43" s="79" t="s">
        <v>6</v>
      </c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1"/>
      <c r="EA43" s="79" t="s">
        <v>7</v>
      </c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1"/>
      <c r="EP43" s="275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</row>
    <row r="44" spans="1:161" s="31" customFormat="1" ht="10.5" thickBot="1">
      <c r="A44" s="138">
        <v>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9"/>
      <c r="AW44" s="85">
        <v>2</v>
      </c>
      <c r="AX44" s="86"/>
      <c r="AY44" s="86"/>
      <c r="AZ44" s="86"/>
      <c r="BA44" s="86"/>
      <c r="BB44" s="86"/>
      <c r="BC44" s="86"/>
      <c r="BD44" s="87"/>
      <c r="BE44" s="85">
        <v>3</v>
      </c>
      <c r="BF44" s="86"/>
      <c r="BG44" s="86"/>
      <c r="BH44" s="86"/>
      <c r="BI44" s="86"/>
      <c r="BJ44" s="86"/>
      <c r="BK44" s="87"/>
      <c r="BL44" s="85">
        <v>4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>
        <v>5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7"/>
      <c r="CN44" s="85">
        <v>6</v>
      </c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7"/>
      <c r="DC44" s="85">
        <v>7</v>
      </c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7"/>
      <c r="DO44" s="85">
        <v>8</v>
      </c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7"/>
      <c r="EA44" s="85">
        <v>9</v>
      </c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7"/>
      <c r="EP44" s="85">
        <v>10</v>
      </c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</row>
    <row r="45" spans="1:161" ht="12" customHeight="1" thickBot="1">
      <c r="A45" s="166" t="s">
        <v>39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34" t="s">
        <v>40</v>
      </c>
      <c r="AX45" s="135"/>
      <c r="AY45" s="135"/>
      <c r="AZ45" s="135"/>
      <c r="BA45" s="135"/>
      <c r="BB45" s="135"/>
      <c r="BC45" s="135"/>
      <c r="BD45" s="136"/>
      <c r="BE45" s="137" t="s">
        <v>35</v>
      </c>
      <c r="BF45" s="135"/>
      <c r="BG45" s="135"/>
      <c r="BH45" s="135"/>
      <c r="BI45" s="135"/>
      <c r="BJ45" s="135"/>
      <c r="BK45" s="136"/>
      <c r="BL45" s="289">
        <f>BL46+BL47+BL48+BL49+BL50+BL51+BL52</f>
        <v>44310662.74</v>
      </c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1"/>
      <c r="BZ45" s="289">
        <f>BZ46+BZ47+BZ48+BZ49+BZ50+BZ51+BZ52</f>
        <v>44310662.74</v>
      </c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1"/>
      <c r="CN45" s="289">
        <v>0</v>
      </c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0"/>
      <c r="DB45" s="291"/>
      <c r="DC45" s="289">
        <v>0</v>
      </c>
      <c r="DD45" s="290"/>
      <c r="DE45" s="290"/>
      <c r="DF45" s="290"/>
      <c r="DG45" s="290"/>
      <c r="DH45" s="290"/>
      <c r="DI45" s="290"/>
      <c r="DJ45" s="290"/>
      <c r="DK45" s="290"/>
      <c r="DL45" s="290"/>
      <c r="DM45" s="290"/>
      <c r="DN45" s="291"/>
      <c r="DO45" s="245">
        <v>0</v>
      </c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7"/>
      <c r="EA45" s="245">
        <f aca="true" t="shared" si="0" ref="EA45:EA53">BZ45+CN45+DC45+DO45</f>
        <v>44310662.74</v>
      </c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7"/>
      <c r="EP45" s="245">
        <f aca="true" t="shared" si="1" ref="EP45:EP53">BL45-EA45</f>
        <v>0</v>
      </c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52"/>
    </row>
    <row r="46" spans="1:161" ht="13.5" customHeight="1" thickBot="1">
      <c r="A46" s="191" t="s">
        <v>133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25" t="s">
        <v>40</v>
      </c>
      <c r="AX46" s="126"/>
      <c r="AY46" s="126"/>
      <c r="AZ46" s="126"/>
      <c r="BA46" s="126"/>
      <c r="BB46" s="126"/>
      <c r="BC46" s="126"/>
      <c r="BD46" s="127"/>
      <c r="BE46" s="129" t="s">
        <v>135</v>
      </c>
      <c r="BF46" s="126"/>
      <c r="BG46" s="126"/>
      <c r="BH46" s="126"/>
      <c r="BI46" s="126"/>
      <c r="BJ46" s="126"/>
      <c r="BK46" s="127"/>
      <c r="BL46" s="280">
        <v>31363900</v>
      </c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2"/>
      <c r="BZ46" s="280">
        <v>31363900</v>
      </c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2"/>
      <c r="CN46" s="280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2"/>
      <c r="DC46" s="280"/>
      <c r="DD46" s="281"/>
      <c r="DE46" s="281"/>
      <c r="DF46" s="281"/>
      <c r="DG46" s="281"/>
      <c r="DH46" s="281"/>
      <c r="DI46" s="281"/>
      <c r="DJ46" s="281"/>
      <c r="DK46" s="281"/>
      <c r="DL46" s="281"/>
      <c r="DM46" s="281"/>
      <c r="DN46" s="282"/>
      <c r="DO46" s="235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8"/>
      <c r="EA46" s="245">
        <f t="shared" si="0"/>
        <v>31363900</v>
      </c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7"/>
      <c r="EP46" s="245">
        <f t="shared" si="1"/>
        <v>0</v>
      </c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52"/>
    </row>
    <row r="47" spans="1:161" ht="33" customHeight="1" thickBot="1">
      <c r="A47" s="190" t="s">
        <v>136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60" t="s">
        <v>40</v>
      </c>
      <c r="AX47" s="153"/>
      <c r="AY47" s="153"/>
      <c r="AZ47" s="153"/>
      <c r="BA47" s="153"/>
      <c r="BB47" s="153"/>
      <c r="BC47" s="153"/>
      <c r="BD47" s="154"/>
      <c r="BE47" s="152" t="s">
        <v>134</v>
      </c>
      <c r="BF47" s="153"/>
      <c r="BG47" s="153"/>
      <c r="BH47" s="153"/>
      <c r="BI47" s="153"/>
      <c r="BJ47" s="153"/>
      <c r="BK47" s="154"/>
      <c r="BL47" s="277">
        <v>9379500</v>
      </c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9"/>
      <c r="BZ47" s="277">
        <v>9379500</v>
      </c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9"/>
      <c r="CN47" s="277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9"/>
      <c r="DC47" s="277"/>
      <c r="DD47" s="278"/>
      <c r="DE47" s="278"/>
      <c r="DF47" s="278"/>
      <c r="DG47" s="278"/>
      <c r="DH47" s="278"/>
      <c r="DI47" s="278"/>
      <c r="DJ47" s="278"/>
      <c r="DK47" s="278"/>
      <c r="DL47" s="278"/>
      <c r="DM47" s="278"/>
      <c r="DN47" s="279"/>
      <c r="DO47" s="239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51"/>
      <c r="EA47" s="245">
        <f t="shared" si="0"/>
        <v>9379500</v>
      </c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7"/>
      <c r="EP47" s="245">
        <f t="shared" si="1"/>
        <v>0</v>
      </c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52"/>
    </row>
    <row r="48" spans="1:161" ht="24.75" customHeight="1" thickBot="1">
      <c r="A48" s="191" t="s">
        <v>148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25" t="s">
        <v>40</v>
      </c>
      <c r="AX48" s="126"/>
      <c r="AY48" s="126"/>
      <c r="AZ48" s="126"/>
      <c r="BA48" s="126"/>
      <c r="BB48" s="126"/>
      <c r="BC48" s="126"/>
      <c r="BD48" s="127"/>
      <c r="BE48" s="129" t="s">
        <v>137</v>
      </c>
      <c r="BF48" s="126"/>
      <c r="BG48" s="126"/>
      <c r="BH48" s="126"/>
      <c r="BI48" s="126"/>
      <c r="BJ48" s="126"/>
      <c r="BK48" s="127"/>
      <c r="BL48" s="280">
        <f>82391.09+1473622.09+171906.51+861629.12+638760.93</f>
        <v>3228309.74</v>
      </c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2"/>
      <c r="BZ48" s="280">
        <v>3228309.74</v>
      </c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2"/>
      <c r="CN48" s="280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2"/>
      <c r="DC48" s="280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2"/>
      <c r="DO48" s="235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8"/>
      <c r="EA48" s="245">
        <f t="shared" si="0"/>
        <v>3228309.74</v>
      </c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7"/>
      <c r="EP48" s="245">
        <f t="shared" si="1"/>
        <v>0</v>
      </c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52"/>
    </row>
    <row r="49" spans="1:161" ht="33" customHeight="1" thickBot="1">
      <c r="A49" s="191" t="s">
        <v>149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25" t="s">
        <v>40</v>
      </c>
      <c r="AX49" s="126"/>
      <c r="AY49" s="126"/>
      <c r="AZ49" s="126"/>
      <c r="BA49" s="126"/>
      <c r="BB49" s="126"/>
      <c r="BC49" s="126"/>
      <c r="BD49" s="127"/>
      <c r="BE49" s="129" t="s">
        <v>70</v>
      </c>
      <c r="BF49" s="126"/>
      <c r="BG49" s="126"/>
      <c r="BH49" s="126"/>
      <c r="BI49" s="126"/>
      <c r="BJ49" s="126"/>
      <c r="BK49" s="127"/>
      <c r="BL49" s="280"/>
      <c r="BM49" s="281"/>
      <c r="BN49" s="281"/>
      <c r="BO49" s="281"/>
      <c r="BP49" s="281"/>
      <c r="BQ49" s="281"/>
      <c r="BR49" s="281"/>
      <c r="BS49" s="281"/>
      <c r="BT49" s="281"/>
      <c r="BU49" s="281"/>
      <c r="BV49" s="281"/>
      <c r="BW49" s="281"/>
      <c r="BX49" s="281"/>
      <c r="BY49" s="282"/>
      <c r="BZ49" s="280"/>
      <c r="CA49" s="281"/>
      <c r="CB49" s="281"/>
      <c r="CC49" s="281"/>
      <c r="CD49" s="281"/>
      <c r="CE49" s="281"/>
      <c r="CF49" s="281"/>
      <c r="CG49" s="281"/>
      <c r="CH49" s="281"/>
      <c r="CI49" s="281"/>
      <c r="CJ49" s="281"/>
      <c r="CK49" s="281"/>
      <c r="CL49" s="281"/>
      <c r="CM49" s="282"/>
      <c r="CN49" s="280"/>
      <c r="CO49" s="281"/>
      <c r="CP49" s="281"/>
      <c r="CQ49" s="281"/>
      <c r="CR49" s="281"/>
      <c r="CS49" s="281"/>
      <c r="CT49" s="281"/>
      <c r="CU49" s="281"/>
      <c r="CV49" s="281"/>
      <c r="CW49" s="281"/>
      <c r="CX49" s="281"/>
      <c r="CY49" s="281"/>
      <c r="CZ49" s="281"/>
      <c r="DA49" s="281"/>
      <c r="DB49" s="282"/>
      <c r="DC49" s="280"/>
      <c r="DD49" s="281"/>
      <c r="DE49" s="281"/>
      <c r="DF49" s="281"/>
      <c r="DG49" s="281"/>
      <c r="DH49" s="281"/>
      <c r="DI49" s="281"/>
      <c r="DJ49" s="281"/>
      <c r="DK49" s="281"/>
      <c r="DL49" s="281"/>
      <c r="DM49" s="281"/>
      <c r="DN49" s="282"/>
      <c r="DO49" s="235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8"/>
      <c r="EA49" s="245">
        <f t="shared" si="0"/>
        <v>0</v>
      </c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7"/>
      <c r="EP49" s="245">
        <f t="shared" si="1"/>
        <v>0</v>
      </c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52"/>
    </row>
    <row r="50" spans="1:161" ht="17.25" customHeight="1" thickBot="1">
      <c r="A50" s="190" t="s">
        <v>138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60" t="s">
        <v>40</v>
      </c>
      <c r="AX50" s="153"/>
      <c r="AY50" s="153"/>
      <c r="AZ50" s="153"/>
      <c r="BA50" s="153"/>
      <c r="BB50" s="153"/>
      <c r="BC50" s="153"/>
      <c r="BD50" s="154"/>
      <c r="BE50" s="152" t="s">
        <v>139</v>
      </c>
      <c r="BF50" s="153"/>
      <c r="BG50" s="153"/>
      <c r="BH50" s="153"/>
      <c r="BI50" s="153"/>
      <c r="BJ50" s="153"/>
      <c r="BK50" s="154"/>
      <c r="BL50" s="277">
        <v>338953</v>
      </c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9"/>
      <c r="BZ50" s="277">
        <v>338953</v>
      </c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9"/>
      <c r="CN50" s="277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9"/>
      <c r="DC50" s="277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9"/>
      <c r="DO50" s="239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51"/>
      <c r="EA50" s="245">
        <f t="shared" si="0"/>
        <v>338953</v>
      </c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7"/>
      <c r="EP50" s="245">
        <f t="shared" si="1"/>
        <v>0</v>
      </c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52"/>
    </row>
    <row r="51" spans="1:161" ht="13.5" customHeight="1" thickBot="1">
      <c r="A51" s="191" t="s">
        <v>140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25" t="s">
        <v>40</v>
      </c>
      <c r="AX51" s="126"/>
      <c r="AY51" s="126"/>
      <c r="AZ51" s="126"/>
      <c r="BA51" s="126"/>
      <c r="BB51" s="126"/>
      <c r="BC51" s="126"/>
      <c r="BD51" s="127"/>
      <c r="BE51" s="129" t="s">
        <v>141</v>
      </c>
      <c r="BF51" s="126"/>
      <c r="BG51" s="126"/>
      <c r="BH51" s="126"/>
      <c r="BI51" s="126"/>
      <c r="BJ51" s="126"/>
      <c r="BK51" s="127"/>
      <c r="BL51" s="280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2"/>
      <c r="BZ51" s="280"/>
      <c r="CA51" s="281"/>
      <c r="CB51" s="281"/>
      <c r="CC51" s="281"/>
      <c r="CD51" s="281"/>
      <c r="CE51" s="281"/>
      <c r="CF51" s="281"/>
      <c r="CG51" s="281"/>
      <c r="CH51" s="281"/>
      <c r="CI51" s="281"/>
      <c r="CJ51" s="281"/>
      <c r="CK51" s="281"/>
      <c r="CL51" s="281"/>
      <c r="CM51" s="282"/>
      <c r="CN51" s="280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2"/>
      <c r="DC51" s="280"/>
      <c r="DD51" s="281"/>
      <c r="DE51" s="281"/>
      <c r="DF51" s="281"/>
      <c r="DG51" s="281"/>
      <c r="DH51" s="281"/>
      <c r="DI51" s="281"/>
      <c r="DJ51" s="281"/>
      <c r="DK51" s="281"/>
      <c r="DL51" s="281"/>
      <c r="DM51" s="281"/>
      <c r="DN51" s="282"/>
      <c r="DO51" s="235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8"/>
      <c r="EA51" s="245">
        <f t="shared" si="0"/>
        <v>0</v>
      </c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7"/>
      <c r="EP51" s="245">
        <f t="shared" si="1"/>
        <v>0</v>
      </c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52"/>
    </row>
    <row r="52" spans="1:161" ht="13.5" customHeight="1" thickBot="1">
      <c r="A52" s="190" t="s">
        <v>142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60" t="s">
        <v>40</v>
      </c>
      <c r="AX52" s="153"/>
      <c r="AY52" s="153"/>
      <c r="AZ52" s="153"/>
      <c r="BA52" s="153"/>
      <c r="BB52" s="153"/>
      <c r="BC52" s="153"/>
      <c r="BD52" s="154"/>
      <c r="BE52" s="152" t="s">
        <v>143</v>
      </c>
      <c r="BF52" s="153"/>
      <c r="BG52" s="153"/>
      <c r="BH52" s="153"/>
      <c r="BI52" s="153"/>
      <c r="BJ52" s="153"/>
      <c r="BK52" s="154"/>
      <c r="BL52" s="277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9"/>
      <c r="BZ52" s="277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9"/>
      <c r="CN52" s="277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  <c r="CZ52" s="278"/>
      <c r="DA52" s="278"/>
      <c r="DB52" s="279"/>
      <c r="DC52" s="277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9"/>
      <c r="DO52" s="239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51"/>
      <c r="EA52" s="245">
        <f t="shared" si="0"/>
        <v>0</v>
      </c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7"/>
      <c r="EP52" s="245">
        <f t="shared" si="1"/>
        <v>0</v>
      </c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52"/>
    </row>
    <row r="53" spans="1:161" ht="13.5" customHeight="1" thickBo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9"/>
      <c r="AW53" s="107"/>
      <c r="AX53" s="108"/>
      <c r="AY53" s="108"/>
      <c r="AZ53" s="108"/>
      <c r="BA53" s="108"/>
      <c r="BB53" s="108"/>
      <c r="BC53" s="108"/>
      <c r="BD53" s="109"/>
      <c r="BE53" s="110"/>
      <c r="BF53" s="108"/>
      <c r="BG53" s="108"/>
      <c r="BH53" s="108"/>
      <c r="BI53" s="108"/>
      <c r="BJ53" s="108"/>
      <c r="BK53" s="109"/>
      <c r="BL53" s="293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5"/>
      <c r="BZ53" s="293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5"/>
      <c r="CN53" s="293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5"/>
      <c r="DC53" s="293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5"/>
      <c r="DO53" s="286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8"/>
      <c r="EA53" s="245">
        <f t="shared" si="0"/>
        <v>0</v>
      </c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7"/>
      <c r="EP53" s="245">
        <f t="shared" si="1"/>
        <v>0</v>
      </c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52"/>
    </row>
    <row r="54" spans="64:161" ht="6" customHeight="1" thickBot="1"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</row>
    <row r="55" spans="1:161" ht="22.5" customHeight="1">
      <c r="A55" s="182" t="s">
        <v>86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3"/>
      <c r="AW55" s="184" t="s">
        <v>44</v>
      </c>
      <c r="AX55" s="185"/>
      <c r="AY55" s="185"/>
      <c r="AZ55" s="185"/>
      <c r="BA55" s="185"/>
      <c r="BB55" s="185"/>
      <c r="BC55" s="185"/>
      <c r="BD55" s="186"/>
      <c r="BE55" s="187" t="s">
        <v>35</v>
      </c>
      <c r="BF55" s="185"/>
      <c r="BG55" s="185"/>
      <c r="BH55" s="185"/>
      <c r="BI55" s="185"/>
      <c r="BJ55" s="185"/>
      <c r="BK55" s="186"/>
      <c r="BL55" s="283">
        <f>BL21-BL45</f>
        <v>0</v>
      </c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5"/>
      <c r="BZ55" s="283">
        <f>BZ21-BZ45</f>
        <v>0</v>
      </c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5"/>
      <c r="CN55" s="283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5"/>
      <c r="DC55" s="283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5"/>
      <c r="DO55" s="283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5"/>
      <c r="EA55" s="245">
        <f>BZ55+CN55+DC55+DO55</f>
        <v>0</v>
      </c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7"/>
      <c r="EP55" s="283" t="s">
        <v>35</v>
      </c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96"/>
    </row>
    <row r="56" spans="1:161" ht="3" customHeight="1" thickBo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7"/>
      <c r="AW56" s="178"/>
      <c r="AX56" s="179"/>
      <c r="AY56" s="179"/>
      <c r="AZ56" s="179"/>
      <c r="BA56" s="179"/>
      <c r="BB56" s="179"/>
      <c r="BC56" s="179"/>
      <c r="BD56" s="180"/>
      <c r="BE56" s="181"/>
      <c r="BF56" s="179"/>
      <c r="BG56" s="179"/>
      <c r="BH56" s="179"/>
      <c r="BI56" s="179"/>
      <c r="BJ56" s="179"/>
      <c r="BK56" s="180"/>
      <c r="BL56" s="168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70"/>
      <c r="BZ56" s="168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70"/>
      <c r="CN56" s="168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70"/>
      <c r="DC56" s="168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70"/>
      <c r="DO56" s="168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70"/>
      <c r="EA56" s="168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70"/>
      <c r="EP56" s="168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71"/>
    </row>
    <row r="57" spans="1:161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</row>
    <row r="58" spans="31:161" ht="12"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 t="s">
        <v>46</v>
      </c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FE58" s="2" t="s">
        <v>41</v>
      </c>
    </row>
    <row r="59" ht="3.75" customHeight="1"/>
    <row r="60" spans="1:161" ht="12" customHeight="1">
      <c r="A60" s="140" t="s">
        <v>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1"/>
      <c r="AW60" s="97" t="s">
        <v>108</v>
      </c>
      <c r="AX60" s="98"/>
      <c r="AY60" s="98"/>
      <c r="AZ60" s="98"/>
      <c r="BA60" s="98"/>
      <c r="BB60" s="98"/>
      <c r="BC60" s="98"/>
      <c r="BD60" s="99"/>
      <c r="BE60" s="97" t="s">
        <v>1</v>
      </c>
      <c r="BF60" s="98"/>
      <c r="BG60" s="98"/>
      <c r="BH60" s="98"/>
      <c r="BI60" s="98"/>
      <c r="BJ60" s="98"/>
      <c r="BK60" s="99"/>
      <c r="BL60" s="97" t="s">
        <v>2</v>
      </c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9"/>
      <c r="BZ60" s="103" t="s">
        <v>8</v>
      </c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44"/>
      <c r="EP60" s="273" t="s">
        <v>110</v>
      </c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ht="34.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3"/>
      <c r="AW61" s="100"/>
      <c r="AX61" s="101"/>
      <c r="AY61" s="101"/>
      <c r="AZ61" s="101"/>
      <c r="BA61" s="101"/>
      <c r="BB61" s="101"/>
      <c r="BC61" s="101"/>
      <c r="BD61" s="102"/>
      <c r="BE61" s="100"/>
      <c r="BF61" s="101"/>
      <c r="BG61" s="101"/>
      <c r="BH61" s="101"/>
      <c r="BI61" s="101"/>
      <c r="BJ61" s="101"/>
      <c r="BK61" s="102"/>
      <c r="BL61" s="100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79" t="s">
        <v>105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1"/>
      <c r="CN61" s="79" t="s">
        <v>103</v>
      </c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1"/>
      <c r="DC61" s="79" t="s">
        <v>104</v>
      </c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1"/>
      <c r="DO61" s="79" t="s">
        <v>6</v>
      </c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1"/>
      <c r="EA61" s="79" t="s">
        <v>7</v>
      </c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1"/>
      <c r="EP61" s="275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</row>
    <row r="62" spans="1:161" s="31" customFormat="1" ht="10.5" thickBot="1">
      <c r="A62" s="138">
        <v>1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85">
        <v>2</v>
      </c>
      <c r="AX62" s="86"/>
      <c r="AY62" s="86"/>
      <c r="AZ62" s="86"/>
      <c r="BA62" s="86"/>
      <c r="BB62" s="86"/>
      <c r="BC62" s="86"/>
      <c r="BD62" s="87"/>
      <c r="BE62" s="85">
        <v>3</v>
      </c>
      <c r="BF62" s="86"/>
      <c r="BG62" s="86"/>
      <c r="BH62" s="86"/>
      <c r="BI62" s="86"/>
      <c r="BJ62" s="86"/>
      <c r="BK62" s="87"/>
      <c r="BL62" s="85">
        <v>4</v>
      </c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7"/>
      <c r="BZ62" s="85">
        <v>5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5">
        <v>6</v>
      </c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7"/>
      <c r="DC62" s="85">
        <v>7</v>
      </c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7"/>
      <c r="DO62" s="85">
        <v>8</v>
      </c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7"/>
      <c r="EA62" s="85">
        <v>9</v>
      </c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7"/>
      <c r="EP62" s="85">
        <v>10</v>
      </c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</row>
    <row r="63" spans="1:161" ht="33.75" customHeight="1">
      <c r="A63" s="166" t="s">
        <v>91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34" t="s">
        <v>42</v>
      </c>
      <c r="AX63" s="135"/>
      <c r="AY63" s="135"/>
      <c r="AZ63" s="135"/>
      <c r="BA63" s="135"/>
      <c r="BB63" s="135"/>
      <c r="BC63" s="135"/>
      <c r="BD63" s="136"/>
      <c r="BE63" s="137"/>
      <c r="BF63" s="135"/>
      <c r="BG63" s="135"/>
      <c r="BH63" s="135"/>
      <c r="BI63" s="135"/>
      <c r="BJ63" s="135"/>
      <c r="BK63" s="136"/>
      <c r="BL63" s="245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7"/>
      <c r="BZ63" s="245">
        <f>BZ64+BZ69+BZ72+BZ77+BZ80+BZ84+BZ94</f>
        <v>0</v>
      </c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7"/>
      <c r="CN63" s="245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7"/>
      <c r="DC63" s="245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7"/>
      <c r="DO63" s="245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7"/>
      <c r="EA63" s="245">
        <f>BZ63+CN63+DC63+DO63</f>
        <v>0</v>
      </c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7"/>
      <c r="EP63" s="245">
        <f>BL63-EA63</f>
        <v>0</v>
      </c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52"/>
    </row>
    <row r="64" spans="1:161" ht="9.75">
      <c r="A64" s="165" t="s">
        <v>34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22" t="s">
        <v>43</v>
      </c>
      <c r="AX64" s="123"/>
      <c r="AY64" s="123"/>
      <c r="AZ64" s="123"/>
      <c r="BA64" s="123"/>
      <c r="BB64" s="123"/>
      <c r="BC64" s="123"/>
      <c r="BD64" s="124"/>
      <c r="BE64" s="128"/>
      <c r="BF64" s="123"/>
      <c r="BG64" s="123"/>
      <c r="BH64" s="123"/>
      <c r="BI64" s="123"/>
      <c r="BJ64" s="123"/>
      <c r="BK64" s="124"/>
      <c r="BL64" s="253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6"/>
      <c r="BZ64" s="253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6"/>
      <c r="CN64" s="253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6"/>
      <c r="DC64" s="253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6"/>
      <c r="DO64" s="253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6"/>
      <c r="EA64" s="253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6"/>
      <c r="EP64" s="253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  <c r="FC64" s="254"/>
      <c r="FD64" s="254"/>
      <c r="FE64" s="255"/>
    </row>
    <row r="65" spans="1:161" ht="11.25">
      <c r="A65" s="164" t="s">
        <v>47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25"/>
      <c r="AX65" s="126"/>
      <c r="AY65" s="126"/>
      <c r="AZ65" s="126"/>
      <c r="BA65" s="126"/>
      <c r="BB65" s="126"/>
      <c r="BC65" s="126"/>
      <c r="BD65" s="127"/>
      <c r="BE65" s="129"/>
      <c r="BF65" s="126"/>
      <c r="BG65" s="126"/>
      <c r="BH65" s="126"/>
      <c r="BI65" s="126"/>
      <c r="BJ65" s="126"/>
      <c r="BK65" s="127"/>
      <c r="BL65" s="235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8"/>
      <c r="BZ65" s="235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8"/>
      <c r="CN65" s="235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8"/>
      <c r="DC65" s="235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8"/>
      <c r="DO65" s="235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8"/>
      <c r="EA65" s="235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8"/>
      <c r="EP65" s="235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7"/>
    </row>
    <row r="66" spans="1:161" ht="9.75">
      <c r="A66" s="121" t="s">
        <v>33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2"/>
      <c r="AX66" s="123"/>
      <c r="AY66" s="123"/>
      <c r="AZ66" s="123"/>
      <c r="BA66" s="123"/>
      <c r="BB66" s="123"/>
      <c r="BC66" s="123"/>
      <c r="BD66" s="124"/>
      <c r="BE66" s="128"/>
      <c r="BF66" s="123"/>
      <c r="BG66" s="123"/>
      <c r="BH66" s="123"/>
      <c r="BI66" s="123"/>
      <c r="BJ66" s="123"/>
      <c r="BK66" s="124"/>
      <c r="BL66" s="253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6"/>
      <c r="BZ66" s="253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256"/>
      <c r="CN66" s="253"/>
      <c r="CO66" s="254"/>
      <c r="CP66" s="254"/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6"/>
      <c r="DC66" s="253"/>
      <c r="DD66" s="254"/>
      <c r="DE66" s="254"/>
      <c r="DF66" s="254"/>
      <c r="DG66" s="254"/>
      <c r="DH66" s="254"/>
      <c r="DI66" s="254"/>
      <c r="DJ66" s="254"/>
      <c r="DK66" s="254"/>
      <c r="DL66" s="254"/>
      <c r="DM66" s="254"/>
      <c r="DN66" s="256"/>
      <c r="DO66" s="253"/>
      <c r="DP66" s="254"/>
      <c r="DQ66" s="254"/>
      <c r="DR66" s="254"/>
      <c r="DS66" s="254"/>
      <c r="DT66" s="254"/>
      <c r="DU66" s="254"/>
      <c r="DV66" s="254"/>
      <c r="DW66" s="254"/>
      <c r="DX66" s="254"/>
      <c r="DY66" s="254"/>
      <c r="DZ66" s="256"/>
      <c r="EA66" s="253"/>
      <c r="EB66" s="254"/>
      <c r="EC66" s="254"/>
      <c r="ED66" s="254"/>
      <c r="EE66" s="254"/>
      <c r="EF66" s="254"/>
      <c r="EG66" s="254"/>
      <c r="EH66" s="254"/>
      <c r="EI66" s="254"/>
      <c r="EJ66" s="254"/>
      <c r="EK66" s="254"/>
      <c r="EL66" s="254"/>
      <c r="EM66" s="254"/>
      <c r="EN66" s="254"/>
      <c r="EO66" s="256"/>
      <c r="EP66" s="253"/>
      <c r="EQ66" s="254"/>
      <c r="ER66" s="254"/>
      <c r="ES66" s="254"/>
      <c r="ET66" s="254"/>
      <c r="EU66" s="254"/>
      <c r="EV66" s="254"/>
      <c r="EW66" s="254"/>
      <c r="EX66" s="254"/>
      <c r="EY66" s="254"/>
      <c r="EZ66" s="254"/>
      <c r="FA66" s="254"/>
      <c r="FB66" s="254"/>
      <c r="FC66" s="254"/>
      <c r="FD66" s="254"/>
      <c r="FE66" s="255"/>
    </row>
    <row r="67" spans="1:16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25"/>
      <c r="AX67" s="126"/>
      <c r="AY67" s="126"/>
      <c r="AZ67" s="126"/>
      <c r="BA67" s="126"/>
      <c r="BB67" s="126"/>
      <c r="BC67" s="126"/>
      <c r="BD67" s="127"/>
      <c r="BE67" s="129"/>
      <c r="BF67" s="126"/>
      <c r="BG67" s="126"/>
      <c r="BH67" s="126"/>
      <c r="BI67" s="126"/>
      <c r="BJ67" s="126"/>
      <c r="BK67" s="127"/>
      <c r="BL67" s="235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8"/>
      <c r="BZ67" s="235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8"/>
      <c r="CN67" s="235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8"/>
      <c r="DC67" s="235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8"/>
      <c r="DO67" s="235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8"/>
      <c r="EA67" s="235"/>
      <c r="EB67" s="236"/>
      <c r="EC67" s="236"/>
      <c r="ED67" s="236"/>
      <c r="EE67" s="236"/>
      <c r="EF67" s="236"/>
      <c r="EG67" s="236"/>
      <c r="EH67" s="236"/>
      <c r="EI67" s="236"/>
      <c r="EJ67" s="236"/>
      <c r="EK67" s="236"/>
      <c r="EL67" s="236"/>
      <c r="EM67" s="236"/>
      <c r="EN67" s="236"/>
      <c r="EO67" s="238"/>
      <c r="EP67" s="235"/>
      <c r="EQ67" s="236"/>
      <c r="ER67" s="236"/>
      <c r="ES67" s="236"/>
      <c r="ET67" s="236"/>
      <c r="EU67" s="236"/>
      <c r="EV67" s="236"/>
      <c r="EW67" s="236"/>
      <c r="EX67" s="236"/>
      <c r="EY67" s="236"/>
      <c r="EZ67" s="236"/>
      <c r="FA67" s="236"/>
      <c r="FB67" s="236"/>
      <c r="FC67" s="236"/>
      <c r="FD67" s="236"/>
      <c r="FE67" s="237"/>
    </row>
    <row r="68" spans="1:161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25"/>
      <c r="AX68" s="126"/>
      <c r="AY68" s="126"/>
      <c r="AZ68" s="126"/>
      <c r="BA68" s="126"/>
      <c r="BB68" s="126"/>
      <c r="BC68" s="126"/>
      <c r="BD68" s="127"/>
      <c r="BE68" s="129"/>
      <c r="BF68" s="126"/>
      <c r="BG68" s="126"/>
      <c r="BH68" s="126"/>
      <c r="BI68" s="126"/>
      <c r="BJ68" s="126"/>
      <c r="BK68" s="127"/>
      <c r="BL68" s="235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8"/>
      <c r="BZ68" s="235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8"/>
      <c r="CN68" s="235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8"/>
      <c r="DC68" s="235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8"/>
      <c r="DO68" s="235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8"/>
      <c r="EA68" s="235"/>
      <c r="EB68" s="236"/>
      <c r="EC68" s="236"/>
      <c r="ED68" s="236"/>
      <c r="EE68" s="236"/>
      <c r="EF68" s="236"/>
      <c r="EG68" s="236"/>
      <c r="EH68" s="236"/>
      <c r="EI68" s="236"/>
      <c r="EJ68" s="236"/>
      <c r="EK68" s="236"/>
      <c r="EL68" s="236"/>
      <c r="EM68" s="236"/>
      <c r="EN68" s="236"/>
      <c r="EO68" s="238"/>
      <c r="EP68" s="235"/>
      <c r="EQ68" s="236"/>
      <c r="ER68" s="236"/>
      <c r="ES68" s="236"/>
      <c r="ET68" s="236"/>
      <c r="EU68" s="236"/>
      <c r="EV68" s="236"/>
      <c r="EW68" s="236"/>
      <c r="EX68" s="236"/>
      <c r="EY68" s="236"/>
      <c r="EZ68" s="236"/>
      <c r="FA68" s="236"/>
      <c r="FB68" s="236"/>
      <c r="FC68" s="236"/>
      <c r="FD68" s="236"/>
      <c r="FE68" s="237"/>
    </row>
    <row r="69" spans="1:161" ht="12.75">
      <c r="A69" s="133" t="s">
        <v>92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60" t="s">
        <v>95</v>
      </c>
      <c r="AX69" s="153"/>
      <c r="AY69" s="153"/>
      <c r="AZ69" s="153"/>
      <c r="BA69" s="153"/>
      <c r="BB69" s="153"/>
      <c r="BC69" s="153"/>
      <c r="BD69" s="154"/>
      <c r="BE69" s="152" t="s">
        <v>35</v>
      </c>
      <c r="BF69" s="153"/>
      <c r="BG69" s="153"/>
      <c r="BH69" s="153"/>
      <c r="BI69" s="153"/>
      <c r="BJ69" s="153"/>
      <c r="BK69" s="154"/>
      <c r="BL69" s="239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51"/>
      <c r="BZ69" s="239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51"/>
      <c r="CN69" s="239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51"/>
      <c r="DC69" s="239"/>
      <c r="DD69" s="240"/>
      <c r="DE69" s="240"/>
      <c r="DF69" s="240"/>
      <c r="DG69" s="240"/>
      <c r="DH69" s="240"/>
      <c r="DI69" s="240"/>
      <c r="DJ69" s="240"/>
      <c r="DK69" s="240"/>
      <c r="DL69" s="240"/>
      <c r="DM69" s="240"/>
      <c r="DN69" s="251"/>
      <c r="DO69" s="239"/>
      <c r="DP69" s="240"/>
      <c r="DQ69" s="240"/>
      <c r="DR69" s="240"/>
      <c r="DS69" s="240"/>
      <c r="DT69" s="240"/>
      <c r="DU69" s="240"/>
      <c r="DV69" s="240"/>
      <c r="DW69" s="240"/>
      <c r="DX69" s="240"/>
      <c r="DY69" s="240"/>
      <c r="DZ69" s="251"/>
      <c r="EA69" s="239"/>
      <c r="EB69" s="240"/>
      <c r="EC69" s="240"/>
      <c r="ED69" s="240"/>
      <c r="EE69" s="240"/>
      <c r="EF69" s="240"/>
      <c r="EG69" s="240"/>
      <c r="EH69" s="240"/>
      <c r="EI69" s="240"/>
      <c r="EJ69" s="240"/>
      <c r="EK69" s="240"/>
      <c r="EL69" s="240"/>
      <c r="EM69" s="240"/>
      <c r="EN69" s="240"/>
      <c r="EO69" s="251"/>
      <c r="EP69" s="239"/>
      <c r="EQ69" s="240"/>
      <c r="ER69" s="240"/>
      <c r="ES69" s="240"/>
      <c r="ET69" s="240"/>
      <c r="EU69" s="240"/>
      <c r="EV69" s="240"/>
      <c r="EW69" s="240"/>
      <c r="EX69" s="240"/>
      <c r="EY69" s="240"/>
      <c r="EZ69" s="240"/>
      <c r="FA69" s="240"/>
      <c r="FB69" s="240"/>
      <c r="FC69" s="240"/>
      <c r="FD69" s="240"/>
      <c r="FE69" s="241"/>
    </row>
    <row r="70" spans="1:161" ht="12.75">
      <c r="A70" s="116" t="s">
        <v>93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25" t="s">
        <v>96</v>
      </c>
      <c r="AX70" s="126"/>
      <c r="AY70" s="126"/>
      <c r="AZ70" s="126"/>
      <c r="BA70" s="126"/>
      <c r="BB70" s="126"/>
      <c r="BC70" s="126"/>
      <c r="BD70" s="127"/>
      <c r="BE70" s="129" t="s">
        <v>48</v>
      </c>
      <c r="BF70" s="126"/>
      <c r="BG70" s="126"/>
      <c r="BH70" s="126"/>
      <c r="BI70" s="126"/>
      <c r="BJ70" s="126"/>
      <c r="BK70" s="127"/>
      <c r="BL70" s="235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8"/>
      <c r="BZ70" s="235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8"/>
      <c r="CN70" s="235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8"/>
      <c r="DC70" s="235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8"/>
      <c r="DO70" s="235"/>
      <c r="DP70" s="236"/>
      <c r="DQ70" s="236"/>
      <c r="DR70" s="236"/>
      <c r="DS70" s="236"/>
      <c r="DT70" s="236"/>
      <c r="DU70" s="236"/>
      <c r="DV70" s="236"/>
      <c r="DW70" s="236"/>
      <c r="DX70" s="236"/>
      <c r="DY70" s="236"/>
      <c r="DZ70" s="238"/>
      <c r="EA70" s="235"/>
      <c r="EB70" s="236"/>
      <c r="EC70" s="236"/>
      <c r="ED70" s="236"/>
      <c r="EE70" s="236"/>
      <c r="EF70" s="236"/>
      <c r="EG70" s="236"/>
      <c r="EH70" s="236"/>
      <c r="EI70" s="236"/>
      <c r="EJ70" s="236"/>
      <c r="EK70" s="236"/>
      <c r="EL70" s="236"/>
      <c r="EM70" s="236"/>
      <c r="EN70" s="236"/>
      <c r="EO70" s="238"/>
      <c r="EP70" s="235"/>
      <c r="EQ70" s="236"/>
      <c r="ER70" s="236"/>
      <c r="ES70" s="236"/>
      <c r="ET70" s="236"/>
      <c r="EU70" s="236"/>
      <c r="EV70" s="236"/>
      <c r="EW70" s="236"/>
      <c r="EX70" s="236"/>
      <c r="EY70" s="236"/>
      <c r="EZ70" s="236"/>
      <c r="FA70" s="236"/>
      <c r="FB70" s="236"/>
      <c r="FC70" s="236"/>
      <c r="FD70" s="236"/>
      <c r="FE70" s="237"/>
    </row>
    <row r="71" spans="1:161" ht="12.75">
      <c r="A71" s="116" t="s">
        <v>94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25" t="s">
        <v>97</v>
      </c>
      <c r="AX71" s="126"/>
      <c r="AY71" s="126"/>
      <c r="AZ71" s="126"/>
      <c r="BA71" s="126"/>
      <c r="BB71" s="126"/>
      <c r="BC71" s="126"/>
      <c r="BD71" s="127"/>
      <c r="BE71" s="129" t="s">
        <v>49</v>
      </c>
      <c r="BF71" s="126"/>
      <c r="BG71" s="126"/>
      <c r="BH71" s="126"/>
      <c r="BI71" s="126"/>
      <c r="BJ71" s="126"/>
      <c r="BK71" s="127"/>
      <c r="BL71" s="235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8"/>
      <c r="BZ71" s="235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8"/>
      <c r="CN71" s="235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8"/>
      <c r="DC71" s="235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8"/>
      <c r="DO71" s="235"/>
      <c r="DP71" s="236"/>
      <c r="DQ71" s="236"/>
      <c r="DR71" s="236"/>
      <c r="DS71" s="236"/>
      <c r="DT71" s="236"/>
      <c r="DU71" s="236"/>
      <c r="DV71" s="236"/>
      <c r="DW71" s="236"/>
      <c r="DX71" s="236"/>
      <c r="DY71" s="236"/>
      <c r="DZ71" s="238"/>
      <c r="EA71" s="235"/>
      <c r="EB71" s="236"/>
      <c r="EC71" s="236"/>
      <c r="ED71" s="236"/>
      <c r="EE71" s="236"/>
      <c r="EF71" s="236"/>
      <c r="EG71" s="236"/>
      <c r="EH71" s="236"/>
      <c r="EI71" s="236"/>
      <c r="EJ71" s="236"/>
      <c r="EK71" s="236"/>
      <c r="EL71" s="236"/>
      <c r="EM71" s="236"/>
      <c r="EN71" s="236"/>
      <c r="EO71" s="238"/>
      <c r="EP71" s="235"/>
      <c r="EQ71" s="236"/>
      <c r="ER71" s="236"/>
      <c r="ES71" s="236"/>
      <c r="ET71" s="236"/>
      <c r="EU71" s="236"/>
      <c r="EV71" s="236"/>
      <c r="EW71" s="236"/>
      <c r="EX71" s="236"/>
      <c r="EY71" s="236"/>
      <c r="EZ71" s="236"/>
      <c r="FA71" s="236"/>
      <c r="FB71" s="236"/>
      <c r="FC71" s="236"/>
      <c r="FD71" s="236"/>
      <c r="FE71" s="237"/>
    </row>
    <row r="72" spans="1:161" ht="12.75">
      <c r="A72" s="133" t="s">
        <v>51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60" t="s">
        <v>36</v>
      </c>
      <c r="AX72" s="153"/>
      <c r="AY72" s="153"/>
      <c r="AZ72" s="153"/>
      <c r="BA72" s="153"/>
      <c r="BB72" s="153"/>
      <c r="BC72" s="153"/>
      <c r="BD72" s="154"/>
      <c r="BE72" s="152"/>
      <c r="BF72" s="153"/>
      <c r="BG72" s="153"/>
      <c r="BH72" s="153"/>
      <c r="BI72" s="153"/>
      <c r="BJ72" s="153"/>
      <c r="BK72" s="154"/>
      <c r="BL72" s="239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51"/>
      <c r="BZ72" s="239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51"/>
      <c r="CN72" s="239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51"/>
      <c r="DC72" s="239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51"/>
      <c r="DO72" s="239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51"/>
      <c r="EA72" s="239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51"/>
      <c r="EP72" s="239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1"/>
    </row>
    <row r="73" spans="1:161" ht="9.75">
      <c r="A73" s="121" t="s">
        <v>33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2"/>
      <c r="AX73" s="123"/>
      <c r="AY73" s="123"/>
      <c r="AZ73" s="123"/>
      <c r="BA73" s="123"/>
      <c r="BB73" s="123"/>
      <c r="BC73" s="123"/>
      <c r="BD73" s="124"/>
      <c r="BE73" s="128"/>
      <c r="BF73" s="123"/>
      <c r="BG73" s="123"/>
      <c r="BH73" s="123"/>
      <c r="BI73" s="123"/>
      <c r="BJ73" s="123"/>
      <c r="BK73" s="124"/>
      <c r="BL73" s="253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6"/>
      <c r="BZ73" s="253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6"/>
      <c r="CN73" s="253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6"/>
      <c r="DC73" s="253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6"/>
      <c r="DO73" s="253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6"/>
      <c r="EA73" s="253"/>
      <c r="EB73" s="254"/>
      <c r="EC73" s="254"/>
      <c r="ED73" s="254"/>
      <c r="EE73" s="254"/>
      <c r="EF73" s="254"/>
      <c r="EG73" s="254"/>
      <c r="EH73" s="254"/>
      <c r="EI73" s="254"/>
      <c r="EJ73" s="254"/>
      <c r="EK73" s="254"/>
      <c r="EL73" s="254"/>
      <c r="EM73" s="254"/>
      <c r="EN73" s="254"/>
      <c r="EO73" s="256"/>
      <c r="EP73" s="253"/>
      <c r="EQ73" s="254"/>
      <c r="ER73" s="254"/>
      <c r="ES73" s="254"/>
      <c r="ET73" s="254"/>
      <c r="EU73" s="254"/>
      <c r="EV73" s="254"/>
      <c r="EW73" s="254"/>
      <c r="EX73" s="254"/>
      <c r="EY73" s="254"/>
      <c r="EZ73" s="254"/>
      <c r="FA73" s="254"/>
      <c r="FB73" s="254"/>
      <c r="FC73" s="254"/>
      <c r="FD73" s="254"/>
      <c r="FE73" s="255"/>
    </row>
    <row r="74" spans="1:161" ht="9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25"/>
      <c r="AX74" s="126"/>
      <c r="AY74" s="126"/>
      <c r="AZ74" s="126"/>
      <c r="BA74" s="126"/>
      <c r="BB74" s="126"/>
      <c r="BC74" s="126"/>
      <c r="BD74" s="127"/>
      <c r="BE74" s="129"/>
      <c r="BF74" s="126"/>
      <c r="BG74" s="126"/>
      <c r="BH74" s="126"/>
      <c r="BI74" s="126"/>
      <c r="BJ74" s="126"/>
      <c r="BK74" s="127"/>
      <c r="BL74" s="235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8"/>
      <c r="BZ74" s="235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8"/>
      <c r="CN74" s="235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8"/>
      <c r="DC74" s="235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8"/>
      <c r="DO74" s="235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8"/>
      <c r="EA74" s="235"/>
      <c r="EB74" s="236"/>
      <c r="EC74" s="236"/>
      <c r="ED74" s="236"/>
      <c r="EE74" s="236"/>
      <c r="EF74" s="236"/>
      <c r="EG74" s="236"/>
      <c r="EH74" s="236"/>
      <c r="EI74" s="236"/>
      <c r="EJ74" s="236"/>
      <c r="EK74" s="236"/>
      <c r="EL74" s="236"/>
      <c r="EM74" s="236"/>
      <c r="EN74" s="236"/>
      <c r="EO74" s="238"/>
      <c r="EP74" s="235"/>
      <c r="EQ74" s="236"/>
      <c r="ER74" s="236"/>
      <c r="ES74" s="236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7"/>
    </row>
    <row r="75" spans="1:16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25"/>
      <c r="AX75" s="126"/>
      <c r="AY75" s="126"/>
      <c r="AZ75" s="126"/>
      <c r="BA75" s="126"/>
      <c r="BB75" s="126"/>
      <c r="BC75" s="126"/>
      <c r="BD75" s="127"/>
      <c r="BE75" s="129"/>
      <c r="BF75" s="126"/>
      <c r="BG75" s="126"/>
      <c r="BH75" s="126"/>
      <c r="BI75" s="126"/>
      <c r="BJ75" s="126"/>
      <c r="BK75" s="127"/>
      <c r="BL75" s="235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8"/>
      <c r="BZ75" s="235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8"/>
      <c r="CN75" s="235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8"/>
      <c r="DC75" s="235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8"/>
      <c r="DO75" s="235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8"/>
      <c r="EA75" s="235"/>
      <c r="EB75" s="236"/>
      <c r="EC75" s="236"/>
      <c r="ED75" s="236"/>
      <c r="EE75" s="236"/>
      <c r="EF75" s="236"/>
      <c r="EG75" s="236"/>
      <c r="EH75" s="236"/>
      <c r="EI75" s="236"/>
      <c r="EJ75" s="236"/>
      <c r="EK75" s="236"/>
      <c r="EL75" s="236"/>
      <c r="EM75" s="236"/>
      <c r="EN75" s="236"/>
      <c r="EO75" s="238"/>
      <c r="EP75" s="235"/>
      <c r="EQ75" s="236"/>
      <c r="ER75" s="236"/>
      <c r="ES75" s="236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7"/>
    </row>
    <row r="76" spans="1:161" ht="13.5" customHeight="1" thickBo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25"/>
      <c r="AX76" s="126"/>
      <c r="AY76" s="126"/>
      <c r="AZ76" s="126"/>
      <c r="BA76" s="126"/>
      <c r="BB76" s="126"/>
      <c r="BC76" s="126"/>
      <c r="BD76" s="127"/>
      <c r="BE76" s="129"/>
      <c r="BF76" s="126"/>
      <c r="BG76" s="126"/>
      <c r="BH76" s="126"/>
      <c r="BI76" s="126"/>
      <c r="BJ76" s="126"/>
      <c r="BK76" s="127"/>
      <c r="BL76" s="235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8"/>
      <c r="BZ76" s="235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8"/>
      <c r="CN76" s="235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8"/>
      <c r="DC76" s="235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8"/>
      <c r="DO76" s="235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8"/>
      <c r="EA76" s="235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8"/>
      <c r="EP76" s="235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7"/>
    </row>
    <row r="77" spans="1:161" ht="13.5" thickBot="1">
      <c r="A77" s="133" t="s">
        <v>112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60" t="s">
        <v>54</v>
      </c>
      <c r="AX77" s="153"/>
      <c r="AY77" s="153"/>
      <c r="AZ77" s="153"/>
      <c r="BA77" s="153"/>
      <c r="BB77" s="153"/>
      <c r="BC77" s="153"/>
      <c r="BD77" s="154"/>
      <c r="BE77" s="152" t="s">
        <v>35</v>
      </c>
      <c r="BF77" s="153"/>
      <c r="BG77" s="153"/>
      <c r="BH77" s="153"/>
      <c r="BI77" s="153"/>
      <c r="BJ77" s="153"/>
      <c r="BK77" s="154"/>
      <c r="BL77" s="248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249"/>
      <c r="BY77" s="250"/>
      <c r="BZ77" s="239">
        <f>BZ78+BZ79</f>
        <v>0</v>
      </c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51"/>
      <c r="CN77" s="239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51"/>
      <c r="DC77" s="239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51"/>
      <c r="DO77" s="239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51"/>
      <c r="EA77" s="245">
        <f>BZ77+CN77+DC77+DO77</f>
        <v>0</v>
      </c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7"/>
      <c r="EP77" s="245">
        <f>BL77-EA77</f>
        <v>0</v>
      </c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52"/>
    </row>
    <row r="78" spans="1:161" ht="13.5" thickBot="1">
      <c r="A78" s="116" t="s">
        <v>55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25" t="s">
        <v>50</v>
      </c>
      <c r="AX78" s="126"/>
      <c r="AY78" s="126"/>
      <c r="AZ78" s="126"/>
      <c r="BA78" s="126"/>
      <c r="BB78" s="126"/>
      <c r="BC78" s="126"/>
      <c r="BD78" s="127"/>
      <c r="BE78" s="129" t="s">
        <v>48</v>
      </c>
      <c r="BF78" s="126"/>
      <c r="BG78" s="126"/>
      <c r="BH78" s="126"/>
      <c r="BI78" s="126"/>
      <c r="BJ78" s="126"/>
      <c r="BK78" s="127"/>
      <c r="BL78" s="242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4"/>
      <c r="BZ78" s="235">
        <f>-44310662.74</f>
        <v>-44310662.74</v>
      </c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8"/>
      <c r="CN78" s="235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8"/>
      <c r="DC78" s="235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8"/>
      <c r="DO78" s="235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8"/>
      <c r="EA78" s="245">
        <f>BZ78+CN78+DC78+DO78</f>
        <v>-44310662.74</v>
      </c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7"/>
      <c r="EP78" s="235" t="s">
        <v>35</v>
      </c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7"/>
    </row>
    <row r="79" spans="1:161" ht="13.5" thickBot="1">
      <c r="A79" s="116" t="s">
        <v>56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25" t="s">
        <v>52</v>
      </c>
      <c r="AX79" s="126"/>
      <c r="AY79" s="126"/>
      <c r="AZ79" s="126"/>
      <c r="BA79" s="126"/>
      <c r="BB79" s="126"/>
      <c r="BC79" s="126"/>
      <c r="BD79" s="127"/>
      <c r="BE79" s="129" t="s">
        <v>49</v>
      </c>
      <c r="BF79" s="126"/>
      <c r="BG79" s="126"/>
      <c r="BH79" s="126"/>
      <c r="BI79" s="126"/>
      <c r="BJ79" s="126"/>
      <c r="BK79" s="127"/>
      <c r="BL79" s="242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4"/>
      <c r="BZ79" s="235">
        <v>44310662.74</v>
      </c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8"/>
      <c r="CN79" s="235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8"/>
      <c r="DC79" s="235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8"/>
      <c r="DO79" s="235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8"/>
      <c r="EA79" s="245">
        <f>BZ79+CN79+DC79+DO79</f>
        <v>44310662.74</v>
      </c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7"/>
      <c r="EP79" s="235" t="s">
        <v>35</v>
      </c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7"/>
    </row>
    <row r="80" spans="1:161" ht="24" customHeight="1">
      <c r="A80" s="133" t="s">
        <v>58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60" t="s">
        <v>57</v>
      </c>
      <c r="AX80" s="153"/>
      <c r="AY80" s="153"/>
      <c r="AZ80" s="153"/>
      <c r="BA80" s="153"/>
      <c r="BB80" s="153"/>
      <c r="BC80" s="153"/>
      <c r="BD80" s="154"/>
      <c r="BE80" s="152" t="s">
        <v>35</v>
      </c>
      <c r="BF80" s="153"/>
      <c r="BG80" s="153"/>
      <c r="BH80" s="153"/>
      <c r="BI80" s="153"/>
      <c r="BJ80" s="153"/>
      <c r="BK80" s="154"/>
      <c r="BL80" s="239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51"/>
      <c r="BZ80" s="232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4"/>
      <c r="CN80" s="232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4"/>
      <c r="DC80" s="232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4"/>
      <c r="DO80" s="232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4"/>
      <c r="EA80" s="229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1"/>
      <c r="EP80" s="239"/>
      <c r="EQ80" s="240"/>
      <c r="ER80" s="240"/>
      <c r="ES80" s="240"/>
      <c r="ET80" s="240"/>
      <c r="EU80" s="240"/>
      <c r="EV80" s="240"/>
      <c r="EW80" s="240"/>
      <c r="EX80" s="240"/>
      <c r="EY80" s="240"/>
      <c r="EZ80" s="240"/>
      <c r="FA80" s="240"/>
      <c r="FB80" s="240"/>
      <c r="FC80" s="240"/>
      <c r="FD80" s="240"/>
      <c r="FE80" s="241"/>
    </row>
    <row r="81" spans="1:161" ht="9.75">
      <c r="A81" s="121" t="s">
        <v>34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55" t="s">
        <v>59</v>
      </c>
      <c r="AX81" s="156"/>
      <c r="AY81" s="156"/>
      <c r="AZ81" s="156"/>
      <c r="BA81" s="156"/>
      <c r="BB81" s="156"/>
      <c r="BC81" s="156"/>
      <c r="BD81" s="157"/>
      <c r="BE81" s="128" t="s">
        <v>48</v>
      </c>
      <c r="BF81" s="123"/>
      <c r="BG81" s="123"/>
      <c r="BH81" s="123"/>
      <c r="BI81" s="123"/>
      <c r="BJ81" s="123"/>
      <c r="BK81" s="124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114"/>
      <c r="BZ81" s="217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9"/>
      <c r="CN81" s="217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9"/>
      <c r="DC81" s="217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9"/>
      <c r="DO81" s="217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9"/>
      <c r="EA81" s="217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8"/>
      <c r="EM81" s="218"/>
      <c r="EN81" s="218"/>
      <c r="EO81" s="219"/>
      <c r="EP81" s="52" t="s">
        <v>35</v>
      </c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4"/>
    </row>
    <row r="82" spans="1:161" ht="9.75">
      <c r="A82" s="116" t="s">
        <v>60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58"/>
      <c r="AX82" s="41"/>
      <c r="AY82" s="41"/>
      <c r="AZ82" s="41"/>
      <c r="BA82" s="41"/>
      <c r="BB82" s="41"/>
      <c r="BC82" s="41"/>
      <c r="BD82" s="159"/>
      <c r="BE82" s="129"/>
      <c r="BF82" s="126"/>
      <c r="BG82" s="126"/>
      <c r="BH82" s="126"/>
      <c r="BI82" s="126"/>
      <c r="BJ82" s="126"/>
      <c r="BK82" s="127"/>
      <c r="BL82" s="55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115"/>
      <c r="BZ82" s="220"/>
      <c r="CA82" s="221"/>
      <c r="CB82" s="221"/>
      <c r="CC82" s="221"/>
      <c r="CD82" s="221"/>
      <c r="CE82" s="221"/>
      <c r="CF82" s="221"/>
      <c r="CG82" s="221"/>
      <c r="CH82" s="221"/>
      <c r="CI82" s="221"/>
      <c r="CJ82" s="221"/>
      <c r="CK82" s="221"/>
      <c r="CL82" s="221"/>
      <c r="CM82" s="222"/>
      <c r="CN82" s="220"/>
      <c r="CO82" s="221"/>
      <c r="CP82" s="221"/>
      <c r="CQ82" s="221"/>
      <c r="CR82" s="221"/>
      <c r="CS82" s="221"/>
      <c r="CT82" s="221"/>
      <c r="CU82" s="221"/>
      <c r="CV82" s="221"/>
      <c r="CW82" s="221"/>
      <c r="CX82" s="221"/>
      <c r="CY82" s="221"/>
      <c r="CZ82" s="221"/>
      <c r="DA82" s="221"/>
      <c r="DB82" s="222"/>
      <c r="DC82" s="220"/>
      <c r="DD82" s="221"/>
      <c r="DE82" s="221"/>
      <c r="DF82" s="221"/>
      <c r="DG82" s="221"/>
      <c r="DH82" s="221"/>
      <c r="DI82" s="221"/>
      <c r="DJ82" s="221"/>
      <c r="DK82" s="221"/>
      <c r="DL82" s="221"/>
      <c r="DM82" s="221"/>
      <c r="DN82" s="222"/>
      <c r="DO82" s="220"/>
      <c r="DP82" s="221"/>
      <c r="DQ82" s="221"/>
      <c r="DR82" s="221"/>
      <c r="DS82" s="221"/>
      <c r="DT82" s="221"/>
      <c r="DU82" s="221"/>
      <c r="DV82" s="221"/>
      <c r="DW82" s="221"/>
      <c r="DX82" s="221"/>
      <c r="DY82" s="221"/>
      <c r="DZ82" s="222"/>
      <c r="EA82" s="220"/>
      <c r="EB82" s="221"/>
      <c r="EC82" s="221"/>
      <c r="ED82" s="221"/>
      <c r="EE82" s="221"/>
      <c r="EF82" s="221"/>
      <c r="EG82" s="221"/>
      <c r="EH82" s="221"/>
      <c r="EI82" s="221"/>
      <c r="EJ82" s="221"/>
      <c r="EK82" s="221"/>
      <c r="EL82" s="221"/>
      <c r="EM82" s="221"/>
      <c r="EN82" s="221"/>
      <c r="EO82" s="222"/>
      <c r="EP82" s="55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56"/>
    </row>
    <row r="83" spans="1:161" ht="9.75">
      <c r="A83" s="116" t="s">
        <v>61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49" t="s">
        <v>62</v>
      </c>
      <c r="AX83" s="150"/>
      <c r="AY83" s="150"/>
      <c r="AZ83" s="150"/>
      <c r="BA83" s="150"/>
      <c r="BB83" s="150"/>
      <c r="BC83" s="150"/>
      <c r="BD83" s="151"/>
      <c r="BE83" s="152" t="s">
        <v>49</v>
      </c>
      <c r="BF83" s="153"/>
      <c r="BG83" s="153"/>
      <c r="BH83" s="153"/>
      <c r="BI83" s="153"/>
      <c r="BJ83" s="153"/>
      <c r="BK83" s="154"/>
      <c r="BL83" s="145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7"/>
      <c r="BZ83" s="226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8"/>
      <c r="CN83" s="226"/>
      <c r="CO83" s="227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8"/>
      <c r="DC83" s="226"/>
      <c r="DD83" s="227"/>
      <c r="DE83" s="227"/>
      <c r="DF83" s="227"/>
      <c r="DG83" s="227"/>
      <c r="DH83" s="227"/>
      <c r="DI83" s="227"/>
      <c r="DJ83" s="227"/>
      <c r="DK83" s="227"/>
      <c r="DL83" s="227"/>
      <c r="DM83" s="227"/>
      <c r="DN83" s="228"/>
      <c r="DO83" s="226"/>
      <c r="DP83" s="227"/>
      <c r="DQ83" s="227"/>
      <c r="DR83" s="227"/>
      <c r="DS83" s="227"/>
      <c r="DT83" s="227"/>
      <c r="DU83" s="227"/>
      <c r="DV83" s="227"/>
      <c r="DW83" s="227"/>
      <c r="DX83" s="227"/>
      <c r="DY83" s="227"/>
      <c r="DZ83" s="228"/>
      <c r="EA83" s="226"/>
      <c r="EB83" s="227"/>
      <c r="EC83" s="227"/>
      <c r="ED83" s="227"/>
      <c r="EE83" s="227"/>
      <c r="EF83" s="227"/>
      <c r="EG83" s="227"/>
      <c r="EH83" s="227"/>
      <c r="EI83" s="227"/>
      <c r="EJ83" s="227"/>
      <c r="EK83" s="227"/>
      <c r="EL83" s="227"/>
      <c r="EM83" s="227"/>
      <c r="EN83" s="227"/>
      <c r="EO83" s="228"/>
      <c r="EP83" s="145" t="s">
        <v>35</v>
      </c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8"/>
    </row>
    <row r="84" spans="1:161" ht="24" customHeight="1">
      <c r="A84" s="133" t="s">
        <v>63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25" t="s">
        <v>53</v>
      </c>
      <c r="AX84" s="126"/>
      <c r="AY84" s="126"/>
      <c r="AZ84" s="126"/>
      <c r="BA84" s="126"/>
      <c r="BB84" s="126"/>
      <c r="BC84" s="126"/>
      <c r="BD84" s="127"/>
      <c r="BE84" s="129" t="s">
        <v>35</v>
      </c>
      <c r="BF84" s="126"/>
      <c r="BG84" s="126"/>
      <c r="BH84" s="126"/>
      <c r="BI84" s="126"/>
      <c r="BJ84" s="126"/>
      <c r="BK84" s="127"/>
      <c r="BL84" s="55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115"/>
      <c r="BZ84" s="220"/>
      <c r="CA84" s="221"/>
      <c r="CB84" s="221"/>
      <c r="CC84" s="221"/>
      <c r="CD84" s="221"/>
      <c r="CE84" s="221"/>
      <c r="CF84" s="221"/>
      <c r="CG84" s="221"/>
      <c r="CH84" s="221"/>
      <c r="CI84" s="221"/>
      <c r="CJ84" s="221"/>
      <c r="CK84" s="221"/>
      <c r="CL84" s="221"/>
      <c r="CM84" s="222"/>
      <c r="CN84" s="220"/>
      <c r="CO84" s="221"/>
      <c r="CP84" s="221"/>
      <c r="CQ84" s="221"/>
      <c r="CR84" s="221"/>
      <c r="CS84" s="221"/>
      <c r="CT84" s="221"/>
      <c r="CU84" s="221"/>
      <c r="CV84" s="221"/>
      <c r="CW84" s="221"/>
      <c r="CX84" s="221"/>
      <c r="CY84" s="221"/>
      <c r="CZ84" s="221"/>
      <c r="DA84" s="221"/>
      <c r="DB84" s="222"/>
      <c r="DC84" s="220"/>
      <c r="DD84" s="221"/>
      <c r="DE84" s="221"/>
      <c r="DF84" s="221"/>
      <c r="DG84" s="221"/>
      <c r="DH84" s="221"/>
      <c r="DI84" s="221"/>
      <c r="DJ84" s="221"/>
      <c r="DK84" s="221"/>
      <c r="DL84" s="221"/>
      <c r="DM84" s="221"/>
      <c r="DN84" s="222"/>
      <c r="DO84" s="220"/>
      <c r="DP84" s="221"/>
      <c r="DQ84" s="221"/>
      <c r="DR84" s="221"/>
      <c r="DS84" s="221"/>
      <c r="DT84" s="221"/>
      <c r="DU84" s="221"/>
      <c r="DV84" s="221"/>
      <c r="DW84" s="221"/>
      <c r="DX84" s="221"/>
      <c r="DY84" s="221"/>
      <c r="DZ84" s="222"/>
      <c r="EA84" s="220"/>
      <c r="EB84" s="221"/>
      <c r="EC84" s="221"/>
      <c r="ED84" s="221"/>
      <c r="EE84" s="221"/>
      <c r="EF84" s="221"/>
      <c r="EG84" s="221"/>
      <c r="EH84" s="221"/>
      <c r="EI84" s="221"/>
      <c r="EJ84" s="221"/>
      <c r="EK84" s="221"/>
      <c r="EL84" s="221"/>
      <c r="EM84" s="221"/>
      <c r="EN84" s="221"/>
      <c r="EO84" s="222"/>
      <c r="EP84" s="55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56"/>
    </row>
    <row r="85" spans="1:161" ht="9.75">
      <c r="A85" s="121" t="s">
        <v>34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2" t="s">
        <v>64</v>
      </c>
      <c r="AX85" s="123"/>
      <c r="AY85" s="123"/>
      <c r="AZ85" s="123"/>
      <c r="BA85" s="123"/>
      <c r="BB85" s="123"/>
      <c r="BC85" s="123"/>
      <c r="BD85" s="124"/>
      <c r="BE85" s="128"/>
      <c r="BF85" s="123"/>
      <c r="BG85" s="123"/>
      <c r="BH85" s="123"/>
      <c r="BI85" s="123"/>
      <c r="BJ85" s="123"/>
      <c r="BK85" s="124"/>
      <c r="BL85" s="130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2"/>
      <c r="BZ85" s="52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114"/>
      <c r="CN85" s="52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114"/>
      <c r="DC85" s="52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114"/>
      <c r="DO85" s="52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114"/>
      <c r="EA85" s="52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114"/>
      <c r="EP85" s="52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</row>
    <row r="86" spans="1:161" ht="22.5" customHeight="1">
      <c r="A86" s="116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25"/>
      <c r="AX86" s="126"/>
      <c r="AY86" s="126"/>
      <c r="AZ86" s="126"/>
      <c r="BA86" s="126"/>
      <c r="BB86" s="126"/>
      <c r="BC86" s="126"/>
      <c r="BD86" s="127"/>
      <c r="BE86" s="129"/>
      <c r="BF86" s="126"/>
      <c r="BG86" s="126"/>
      <c r="BH86" s="126"/>
      <c r="BI86" s="126"/>
      <c r="BJ86" s="126"/>
      <c r="BK86" s="127"/>
      <c r="BL86" s="111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3"/>
      <c r="BZ86" s="55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115"/>
      <c r="CN86" s="55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115"/>
      <c r="DC86" s="55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115"/>
      <c r="DO86" s="55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115"/>
      <c r="EA86" s="55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115"/>
      <c r="EP86" s="55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56"/>
    </row>
    <row r="87" spans="1:161" ht="22.5" customHeight="1">
      <c r="A87" s="116" t="s">
        <v>67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25" t="s">
        <v>66</v>
      </c>
      <c r="AX87" s="126"/>
      <c r="AY87" s="126"/>
      <c r="AZ87" s="126"/>
      <c r="BA87" s="126"/>
      <c r="BB87" s="126"/>
      <c r="BC87" s="126"/>
      <c r="BD87" s="127"/>
      <c r="BE87" s="129"/>
      <c r="BF87" s="126"/>
      <c r="BG87" s="126"/>
      <c r="BH87" s="126"/>
      <c r="BI87" s="126"/>
      <c r="BJ87" s="126"/>
      <c r="BK87" s="127"/>
      <c r="BL87" s="111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3"/>
      <c r="BZ87" s="55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115"/>
      <c r="CN87" s="55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115"/>
      <c r="DC87" s="55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115"/>
      <c r="DO87" s="55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115"/>
      <c r="EA87" s="55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115"/>
      <c r="EP87" s="55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56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9.75">
      <c r="FE89" s="2" t="s">
        <v>45</v>
      </c>
    </row>
    <row r="90" ht="3.75" customHeight="1"/>
    <row r="91" spans="1:161" ht="12" customHeight="1">
      <c r="A91" s="140" t="s">
        <v>0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1"/>
      <c r="AW91" s="97" t="s">
        <v>108</v>
      </c>
      <c r="AX91" s="98"/>
      <c r="AY91" s="98"/>
      <c r="AZ91" s="98"/>
      <c r="BA91" s="98"/>
      <c r="BB91" s="98"/>
      <c r="BC91" s="98"/>
      <c r="BD91" s="99"/>
      <c r="BE91" s="97" t="s">
        <v>1</v>
      </c>
      <c r="BF91" s="98"/>
      <c r="BG91" s="98"/>
      <c r="BH91" s="98"/>
      <c r="BI91" s="98"/>
      <c r="BJ91" s="98"/>
      <c r="BK91" s="99"/>
      <c r="BL91" s="97" t="s">
        <v>2</v>
      </c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9"/>
      <c r="BZ91" s="103" t="s">
        <v>8</v>
      </c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44"/>
      <c r="EP91" s="97" t="s">
        <v>9</v>
      </c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</row>
    <row r="92" spans="1:161" ht="34.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3"/>
      <c r="AW92" s="100"/>
      <c r="AX92" s="101"/>
      <c r="AY92" s="101"/>
      <c r="AZ92" s="101"/>
      <c r="BA92" s="101"/>
      <c r="BB92" s="101"/>
      <c r="BC92" s="101"/>
      <c r="BD92" s="102"/>
      <c r="BE92" s="100"/>
      <c r="BF92" s="101"/>
      <c r="BG92" s="101"/>
      <c r="BH92" s="101"/>
      <c r="BI92" s="101"/>
      <c r="BJ92" s="101"/>
      <c r="BK92" s="102"/>
      <c r="BL92" s="100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79" t="s">
        <v>105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1"/>
      <c r="CN92" s="79" t="s">
        <v>103</v>
      </c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1"/>
      <c r="DC92" s="79" t="s">
        <v>104</v>
      </c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1"/>
      <c r="DO92" s="79" t="s">
        <v>6</v>
      </c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1"/>
      <c r="EA92" s="79" t="s">
        <v>7</v>
      </c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1"/>
      <c r="EP92" s="100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</row>
    <row r="93" spans="1:161" s="31" customFormat="1" ht="10.5" thickBot="1">
      <c r="A93" s="138">
        <v>1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9"/>
      <c r="AW93" s="85">
        <v>2</v>
      </c>
      <c r="AX93" s="86"/>
      <c r="AY93" s="86"/>
      <c r="AZ93" s="86"/>
      <c r="BA93" s="86"/>
      <c r="BB93" s="86"/>
      <c r="BC93" s="86"/>
      <c r="BD93" s="87"/>
      <c r="BE93" s="85">
        <v>3</v>
      </c>
      <c r="BF93" s="86"/>
      <c r="BG93" s="86"/>
      <c r="BH93" s="86"/>
      <c r="BI93" s="86"/>
      <c r="BJ93" s="86"/>
      <c r="BK93" s="87"/>
      <c r="BL93" s="85">
        <v>4</v>
      </c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7"/>
      <c r="BZ93" s="85">
        <v>5</v>
      </c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7"/>
      <c r="CN93" s="85">
        <v>6</v>
      </c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7"/>
      <c r="DC93" s="85">
        <v>7</v>
      </c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7"/>
      <c r="DO93" s="85">
        <v>8</v>
      </c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7"/>
      <c r="EA93" s="85">
        <v>9</v>
      </c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7"/>
      <c r="EP93" s="85">
        <v>10</v>
      </c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</row>
    <row r="94" spans="1:161" ht="24" customHeight="1">
      <c r="A94" s="133" t="s">
        <v>68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4" t="s">
        <v>69</v>
      </c>
      <c r="AX94" s="135"/>
      <c r="AY94" s="135"/>
      <c r="AZ94" s="135"/>
      <c r="BA94" s="135"/>
      <c r="BB94" s="135"/>
      <c r="BC94" s="135"/>
      <c r="BD94" s="136"/>
      <c r="BE94" s="137" t="s">
        <v>35</v>
      </c>
      <c r="BF94" s="135"/>
      <c r="BG94" s="135"/>
      <c r="BH94" s="135"/>
      <c r="BI94" s="135"/>
      <c r="BJ94" s="135"/>
      <c r="BK94" s="136"/>
      <c r="BL94" s="117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9"/>
      <c r="BZ94" s="117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9"/>
      <c r="CN94" s="117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9"/>
      <c r="DC94" s="117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9"/>
      <c r="DO94" s="117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9"/>
      <c r="EA94" s="117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9"/>
      <c r="EP94" s="117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20"/>
    </row>
    <row r="95" spans="1:161" ht="9.75">
      <c r="A95" s="121" t="s">
        <v>34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2" t="s">
        <v>70</v>
      </c>
      <c r="AX95" s="123"/>
      <c r="AY95" s="123"/>
      <c r="AZ95" s="123"/>
      <c r="BA95" s="123"/>
      <c r="BB95" s="123"/>
      <c r="BC95" s="123"/>
      <c r="BD95" s="124"/>
      <c r="BE95" s="128"/>
      <c r="BF95" s="123"/>
      <c r="BG95" s="123"/>
      <c r="BH95" s="123"/>
      <c r="BI95" s="123"/>
      <c r="BJ95" s="123"/>
      <c r="BK95" s="124"/>
      <c r="BL95" s="130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2"/>
      <c r="BZ95" s="52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114"/>
      <c r="CN95" s="52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114"/>
      <c r="DC95" s="52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114"/>
      <c r="DO95" s="52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114"/>
      <c r="EA95" s="52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114"/>
      <c r="EP95" s="52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4"/>
    </row>
    <row r="96" spans="1:161" ht="22.5" customHeight="1">
      <c r="A96" s="116" t="s">
        <v>72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25"/>
      <c r="AX96" s="126"/>
      <c r="AY96" s="126"/>
      <c r="AZ96" s="126"/>
      <c r="BA96" s="126"/>
      <c r="BB96" s="126"/>
      <c r="BC96" s="126"/>
      <c r="BD96" s="127"/>
      <c r="BE96" s="129"/>
      <c r="BF96" s="126"/>
      <c r="BG96" s="126"/>
      <c r="BH96" s="126"/>
      <c r="BI96" s="126"/>
      <c r="BJ96" s="126"/>
      <c r="BK96" s="127"/>
      <c r="BL96" s="111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3"/>
      <c r="BZ96" s="55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115"/>
      <c r="CN96" s="55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115"/>
      <c r="DC96" s="55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115"/>
      <c r="DO96" s="55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115"/>
      <c r="EA96" s="55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115"/>
      <c r="EP96" s="55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56"/>
    </row>
    <row r="97" spans="1:161" ht="22.5" customHeight="1" thickBot="1">
      <c r="A97" s="105" t="s">
        <v>107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6"/>
      <c r="AW97" s="107" t="s">
        <v>71</v>
      </c>
      <c r="AX97" s="108"/>
      <c r="AY97" s="108"/>
      <c r="AZ97" s="108"/>
      <c r="BA97" s="108"/>
      <c r="BB97" s="108"/>
      <c r="BC97" s="108"/>
      <c r="BD97" s="109"/>
      <c r="BE97" s="110"/>
      <c r="BF97" s="108"/>
      <c r="BG97" s="108"/>
      <c r="BH97" s="108"/>
      <c r="BI97" s="108"/>
      <c r="BJ97" s="108"/>
      <c r="BK97" s="109"/>
      <c r="BL97" s="111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3"/>
      <c r="BZ97" s="88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90"/>
      <c r="CN97" s="88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90"/>
      <c r="DC97" s="88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90"/>
      <c r="DO97" s="88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90"/>
      <c r="EA97" s="88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90"/>
      <c r="EP97" s="88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91"/>
    </row>
    <row r="98" ht="6" customHeight="1"/>
    <row r="99" spans="1:161" s="25" customFormat="1" ht="13.5" customHeight="1">
      <c r="A99" s="92" t="s">
        <v>109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93" t="s">
        <v>0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4"/>
      <c r="AW101" s="97" t="s">
        <v>108</v>
      </c>
      <c r="AX101" s="98"/>
      <c r="AY101" s="98"/>
      <c r="AZ101" s="98"/>
      <c r="BA101" s="98"/>
      <c r="BB101" s="98"/>
      <c r="BC101" s="98"/>
      <c r="BD101" s="99"/>
      <c r="BE101" s="97" t="s">
        <v>1</v>
      </c>
      <c r="BF101" s="98"/>
      <c r="BG101" s="98"/>
      <c r="BH101" s="98"/>
      <c r="BI101" s="98"/>
      <c r="BJ101" s="98"/>
      <c r="BK101" s="99"/>
      <c r="BL101" s="103" t="s">
        <v>89</v>
      </c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</row>
    <row r="102" spans="1:145" ht="34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6"/>
      <c r="AW102" s="100"/>
      <c r="AX102" s="101"/>
      <c r="AY102" s="101"/>
      <c r="AZ102" s="101"/>
      <c r="BA102" s="101"/>
      <c r="BB102" s="101"/>
      <c r="BC102" s="101"/>
      <c r="BD102" s="102"/>
      <c r="BE102" s="100"/>
      <c r="BF102" s="101"/>
      <c r="BG102" s="101"/>
      <c r="BH102" s="101"/>
      <c r="BI102" s="101"/>
      <c r="BJ102" s="101"/>
      <c r="BK102" s="102"/>
      <c r="BL102" s="79" t="s">
        <v>105</v>
      </c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1"/>
      <c r="BZ102" s="79" t="s">
        <v>103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1"/>
      <c r="CN102" s="79" t="s">
        <v>104</v>
      </c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1"/>
      <c r="DC102" s="79" t="s">
        <v>6</v>
      </c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1"/>
      <c r="DO102" s="82" t="s">
        <v>7</v>
      </c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79"/>
    </row>
    <row r="103" spans="1:145" s="31" customFormat="1" ht="10.5" thickBot="1">
      <c r="A103" s="83">
        <v>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4"/>
      <c r="AW103" s="85">
        <v>2</v>
      </c>
      <c r="AX103" s="86"/>
      <c r="AY103" s="86"/>
      <c r="AZ103" s="86"/>
      <c r="BA103" s="86"/>
      <c r="BB103" s="86"/>
      <c r="BC103" s="86"/>
      <c r="BD103" s="87"/>
      <c r="BE103" s="85">
        <v>3</v>
      </c>
      <c r="BF103" s="86"/>
      <c r="BG103" s="86"/>
      <c r="BH103" s="86"/>
      <c r="BI103" s="86"/>
      <c r="BJ103" s="86"/>
      <c r="BK103" s="87"/>
      <c r="BL103" s="70">
        <v>4</v>
      </c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2"/>
      <c r="BZ103" s="70">
        <v>5</v>
      </c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2"/>
      <c r="CN103" s="70">
        <v>6</v>
      </c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2"/>
      <c r="DC103" s="70">
        <v>7</v>
      </c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2"/>
      <c r="DO103" s="73">
        <v>8</v>
      </c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0"/>
    </row>
    <row r="104" spans="1:145" ht="22.5" customHeight="1">
      <c r="A104" s="68" t="s">
        <v>98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74" t="s">
        <v>99</v>
      </c>
      <c r="AX104" s="75"/>
      <c r="AY104" s="75"/>
      <c r="AZ104" s="75"/>
      <c r="BA104" s="75"/>
      <c r="BB104" s="75"/>
      <c r="BC104" s="75"/>
      <c r="BD104" s="75"/>
      <c r="BE104" s="75" t="s">
        <v>35</v>
      </c>
      <c r="BF104" s="75"/>
      <c r="BG104" s="75"/>
      <c r="BH104" s="75"/>
      <c r="BI104" s="75"/>
      <c r="BJ104" s="75"/>
      <c r="BK104" s="75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8"/>
    </row>
    <row r="105" spans="1:145" ht="9.75">
      <c r="A105" s="63" t="s">
        <v>88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4" t="s">
        <v>100</v>
      </c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2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4"/>
    </row>
    <row r="106" spans="1:145" ht="9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64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5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56"/>
    </row>
    <row r="107" spans="1:145" ht="13.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4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7"/>
    </row>
    <row r="108" spans="1:145" ht="22.5" customHeight="1">
      <c r="A108" s="68" t="s">
        <v>106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4" t="s">
        <v>101</v>
      </c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7"/>
    </row>
    <row r="109" spans="1:145" ht="9.75">
      <c r="A109" s="63" t="s">
        <v>88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4" t="s">
        <v>102</v>
      </c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2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4"/>
    </row>
    <row r="110" spans="1:145" ht="9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64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5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56"/>
    </row>
    <row r="111" spans="1:145" ht="10.5" thickBo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9"/>
      <c r="AW111" s="60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0"/>
    </row>
    <row r="113" spans="2:159" ht="9.75">
      <c r="B113" s="1" t="s">
        <v>73</v>
      </c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K113" s="45" t="s">
        <v>129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CN113" s="1" t="s">
        <v>74</v>
      </c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</row>
    <row r="114" spans="2:159" ht="9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7" t="s">
        <v>75</v>
      </c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K114" s="47" t="s">
        <v>76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CN114" s="31" t="s">
        <v>77</v>
      </c>
      <c r="DL114" s="47" t="s">
        <v>75</v>
      </c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D114" s="47" t="s">
        <v>76</v>
      </c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</row>
    <row r="115" ht="7.5" customHeight="1"/>
    <row r="116" spans="2:62" ht="9.75">
      <c r="B116" s="1" t="s">
        <v>78</v>
      </c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K116" s="45" t="s">
        <v>130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</row>
    <row r="117" spans="19:158" ht="9.75">
      <c r="S117" s="47" t="s">
        <v>75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K117" s="47" t="s">
        <v>76</v>
      </c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FA117" s="4"/>
      <c r="FB117" s="4"/>
    </row>
    <row r="118" ht="3.75" customHeight="1"/>
    <row r="119" spans="67:161" ht="9.75">
      <c r="BO119" s="5" t="s">
        <v>79</v>
      </c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</row>
    <row r="120" spans="107:161" ht="9.75">
      <c r="DC120" s="47" t="s">
        <v>80</v>
      </c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</row>
    <row r="121" spans="64:161" ht="9.75">
      <c r="BL121" s="1" t="s">
        <v>73</v>
      </c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</row>
    <row r="122" spans="64:161" ht="9.75">
      <c r="BL122" s="31" t="s">
        <v>81</v>
      </c>
      <c r="CI122" s="47" t="s">
        <v>83</v>
      </c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L122" s="47" t="s">
        <v>75</v>
      </c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F122" s="47" t="s">
        <v>76</v>
      </c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</row>
    <row r="123" spans="2:110" ht="12.75">
      <c r="B123" s="1" t="s">
        <v>82</v>
      </c>
      <c r="O123" s="44" t="s">
        <v>131</v>
      </c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G123" s="45" t="s">
        <v>130</v>
      </c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H123" s="46" t="s">
        <v>132</v>
      </c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</row>
    <row r="124" spans="15:110" s="3" customFormat="1" ht="9">
      <c r="O124" s="47" t="s">
        <v>83</v>
      </c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P124" s="47" t="s">
        <v>75</v>
      </c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G124" s="47" t="s">
        <v>76</v>
      </c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H124" s="47" t="s">
        <v>84</v>
      </c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</row>
    <row r="125" ht="7.5" customHeight="1"/>
    <row r="126" spans="1:158" ht="9.75">
      <c r="A126" s="40" t="s">
        <v>85</v>
      </c>
      <c r="B126" s="40"/>
      <c r="C126" s="41" t="s">
        <v>158</v>
      </c>
      <c r="D126" s="41"/>
      <c r="E126" s="41"/>
      <c r="F126" s="41"/>
      <c r="G126" s="42" t="s">
        <v>85</v>
      </c>
      <c r="H126" s="42"/>
      <c r="I126" s="42"/>
      <c r="J126" s="41" t="s">
        <v>154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0">
        <v>20</v>
      </c>
      <c r="AA126" s="40"/>
      <c r="AB126" s="40"/>
      <c r="AC126" s="40"/>
      <c r="AD126" s="43" t="s">
        <v>155</v>
      </c>
      <c r="AE126" s="43"/>
      <c r="AF126" s="43"/>
      <c r="AG126" s="1" t="s">
        <v>22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33">
    <mergeCell ref="DC111:DN111"/>
    <mergeCell ref="DO111:EO111"/>
    <mergeCell ref="DO107:EO107"/>
    <mergeCell ref="DC108:DN108"/>
    <mergeCell ref="DO108:EO108"/>
    <mergeCell ref="DO105:EO106"/>
    <mergeCell ref="A111:AV111"/>
    <mergeCell ref="AW111:BD111"/>
    <mergeCell ref="BE111:BK111"/>
    <mergeCell ref="BL111:BY111"/>
    <mergeCell ref="BZ111:CM111"/>
    <mergeCell ref="CN111:DB111"/>
    <mergeCell ref="BL109:BY110"/>
    <mergeCell ref="BZ109:CM110"/>
    <mergeCell ref="CN109:DB110"/>
    <mergeCell ref="DC109:DN110"/>
    <mergeCell ref="DO109:EO110"/>
    <mergeCell ref="A110:AV110"/>
    <mergeCell ref="AW109:BD110"/>
    <mergeCell ref="BE109:BK110"/>
    <mergeCell ref="A109:AV109"/>
    <mergeCell ref="A108:AV108"/>
    <mergeCell ref="AW108:BD108"/>
    <mergeCell ref="BE108:BK108"/>
    <mergeCell ref="BL108:BY108"/>
    <mergeCell ref="BZ108:CM108"/>
    <mergeCell ref="CN108:DB108"/>
    <mergeCell ref="BE107:BK107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CN103:DB103"/>
    <mergeCell ref="DC103:DN103"/>
    <mergeCell ref="DO103:EO103"/>
    <mergeCell ref="A104:AV104"/>
    <mergeCell ref="AW104:BD104"/>
    <mergeCell ref="BE104:BK104"/>
    <mergeCell ref="BL104:BY104"/>
    <mergeCell ref="BZ104:CM104"/>
    <mergeCell ref="CN104:DB104"/>
    <mergeCell ref="DC104:DN104"/>
    <mergeCell ref="EA97:EO97"/>
    <mergeCell ref="EP97:FE97"/>
    <mergeCell ref="A99:EO99"/>
    <mergeCell ref="AW101:BD102"/>
    <mergeCell ref="BE101:BK102"/>
    <mergeCell ref="BL101:EO101"/>
    <mergeCell ref="BL102:BY102"/>
    <mergeCell ref="BZ102:CM102"/>
    <mergeCell ref="CN102:DB102"/>
    <mergeCell ref="DC102:DN102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DC93:DN93"/>
    <mergeCell ref="DO93:DZ93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DC85:DN86"/>
    <mergeCell ref="DO85:DZ86"/>
    <mergeCell ref="EA85:EO86"/>
    <mergeCell ref="BZ87:CM87"/>
    <mergeCell ref="CN87:DB87"/>
    <mergeCell ref="DC87:DN87"/>
    <mergeCell ref="DO87:DZ87"/>
    <mergeCell ref="EA87:EO87"/>
    <mergeCell ref="DC84:DN84"/>
    <mergeCell ref="DO84:DZ84"/>
    <mergeCell ref="EA84:EO84"/>
    <mergeCell ref="EP84:FE84"/>
    <mergeCell ref="A85:AV85"/>
    <mergeCell ref="AW85:BD86"/>
    <mergeCell ref="BE85:BK86"/>
    <mergeCell ref="BL85:BY86"/>
    <mergeCell ref="BZ85:CM86"/>
    <mergeCell ref="CN85:DB86"/>
    <mergeCell ref="CN80:DB80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BL78:BY78"/>
    <mergeCell ref="BZ78:CM78"/>
    <mergeCell ref="CN78:DB78"/>
    <mergeCell ref="DC78:DN78"/>
    <mergeCell ref="EA78:EO78"/>
    <mergeCell ref="A80:AV80"/>
    <mergeCell ref="AW80:BD80"/>
    <mergeCell ref="BE80:BK80"/>
    <mergeCell ref="BL80:BY80"/>
    <mergeCell ref="BZ80:CM80"/>
    <mergeCell ref="DO72:DZ72"/>
    <mergeCell ref="EA72:EO72"/>
    <mergeCell ref="A76:AV76"/>
    <mergeCell ref="AW76:BD76"/>
    <mergeCell ref="BE76:BK76"/>
    <mergeCell ref="BL76:BY76"/>
    <mergeCell ref="DC76:DN76"/>
    <mergeCell ref="DO76:DZ76"/>
    <mergeCell ref="EA76:EO76"/>
    <mergeCell ref="A73:AV73"/>
    <mergeCell ref="DO71:DZ71"/>
    <mergeCell ref="EA71:EO71"/>
    <mergeCell ref="EP71:FE71"/>
    <mergeCell ref="A72:AV72"/>
    <mergeCell ref="AW72:BD72"/>
    <mergeCell ref="BE72:BK72"/>
    <mergeCell ref="BL72:BY72"/>
    <mergeCell ref="BZ72:CM72"/>
    <mergeCell ref="CN72:DB72"/>
    <mergeCell ref="DC72:DN72"/>
    <mergeCell ref="DC70:DN70"/>
    <mergeCell ref="DO70:DZ70"/>
    <mergeCell ref="EP70:FE70"/>
    <mergeCell ref="A71:AV71"/>
    <mergeCell ref="AW71:BD71"/>
    <mergeCell ref="BE71:BK71"/>
    <mergeCell ref="BL71:BY71"/>
    <mergeCell ref="BZ71:CM71"/>
    <mergeCell ref="CN71:DB71"/>
    <mergeCell ref="DC71:DN71"/>
    <mergeCell ref="DC69:DN69"/>
    <mergeCell ref="DO69:DZ69"/>
    <mergeCell ref="EA69:EO69"/>
    <mergeCell ref="EP69:FE69"/>
    <mergeCell ref="A70:AV70"/>
    <mergeCell ref="AW70:BD70"/>
    <mergeCell ref="BE70:BK70"/>
    <mergeCell ref="BL70:BY70"/>
    <mergeCell ref="BZ70:CM70"/>
    <mergeCell ref="CN70:DB70"/>
    <mergeCell ref="A69:AV69"/>
    <mergeCell ref="AW69:BD69"/>
    <mergeCell ref="BE69:BK69"/>
    <mergeCell ref="BL69:BY69"/>
    <mergeCell ref="BZ69:CM69"/>
    <mergeCell ref="CN69:DB69"/>
    <mergeCell ref="DC62:DN62"/>
    <mergeCell ref="A67:AV67"/>
    <mergeCell ref="A68:AV68"/>
    <mergeCell ref="AW68:BD68"/>
    <mergeCell ref="BE68:BK68"/>
    <mergeCell ref="BE66:BK67"/>
    <mergeCell ref="BL68:BY68"/>
    <mergeCell ref="BZ68:CM68"/>
    <mergeCell ref="CN68:DB68"/>
    <mergeCell ref="DC68:DN68"/>
    <mergeCell ref="BL63:BY63"/>
    <mergeCell ref="BL66:BY67"/>
    <mergeCell ref="BZ66:CM67"/>
    <mergeCell ref="CN66:DB67"/>
    <mergeCell ref="EP62:FE62"/>
    <mergeCell ref="BZ63:CM63"/>
    <mergeCell ref="CN63:DB63"/>
    <mergeCell ref="DC63:DN63"/>
    <mergeCell ref="DO63:DZ63"/>
    <mergeCell ref="CN62:DB62"/>
    <mergeCell ref="DO62:DZ62"/>
    <mergeCell ref="EA62:EO62"/>
    <mergeCell ref="EP56:FE56"/>
    <mergeCell ref="A60:AV61"/>
    <mergeCell ref="AW60:BD61"/>
    <mergeCell ref="BE60:BK61"/>
    <mergeCell ref="BL60:BY61"/>
    <mergeCell ref="BZ60:EO60"/>
    <mergeCell ref="EP60:FE61"/>
    <mergeCell ref="BZ61:CM61"/>
    <mergeCell ref="CN61:DB61"/>
    <mergeCell ref="DC61:DN61"/>
    <mergeCell ref="EP55:FE55"/>
    <mergeCell ref="A56:AV56"/>
    <mergeCell ref="AW56:BD56"/>
    <mergeCell ref="BE56:BK56"/>
    <mergeCell ref="BL56:BY56"/>
    <mergeCell ref="BZ56:CM56"/>
    <mergeCell ref="CN56:DB56"/>
    <mergeCell ref="DC56:DN56"/>
    <mergeCell ref="DO56:DZ56"/>
    <mergeCell ref="EA56:EO56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A52:AV52"/>
    <mergeCell ref="AW52:BD52"/>
    <mergeCell ref="BE52:BK52"/>
    <mergeCell ref="BL52:BY52"/>
    <mergeCell ref="AW49:BD49"/>
    <mergeCell ref="A50:AV50"/>
    <mergeCell ref="AW50:BD50"/>
    <mergeCell ref="A51:AV51"/>
    <mergeCell ref="AW51:BD51"/>
    <mergeCell ref="EP42:FE43"/>
    <mergeCell ref="BZ43:CM43"/>
    <mergeCell ref="CN43:DB43"/>
    <mergeCell ref="DC43:DN43"/>
    <mergeCell ref="BE48:BK48"/>
    <mergeCell ref="BL48:BY48"/>
    <mergeCell ref="BZ48:CM48"/>
    <mergeCell ref="CN48:DB48"/>
    <mergeCell ref="EA48:EO48"/>
    <mergeCell ref="DO48:DZ48"/>
    <mergeCell ref="BZ37:CM37"/>
    <mergeCell ref="CN37:DB37"/>
    <mergeCell ref="DC37:DN37"/>
    <mergeCell ref="DO37:DZ37"/>
    <mergeCell ref="EP38:FE38"/>
    <mergeCell ref="A42:AV43"/>
    <mergeCell ref="AW42:BD43"/>
    <mergeCell ref="BE42:BK43"/>
    <mergeCell ref="BL42:BY43"/>
    <mergeCell ref="BZ42:EO42"/>
    <mergeCell ref="DO35:DZ35"/>
    <mergeCell ref="EA35:EO35"/>
    <mergeCell ref="A37:AV37"/>
    <mergeCell ref="AW37:BD37"/>
    <mergeCell ref="BE37:BK37"/>
    <mergeCell ref="BL37:BY37"/>
    <mergeCell ref="EA37:EO37"/>
    <mergeCell ref="DC36:DN36"/>
    <mergeCell ref="DO36:DZ36"/>
    <mergeCell ref="EA36:EO36"/>
    <mergeCell ref="DO34:DZ34"/>
    <mergeCell ref="EA34:EO34"/>
    <mergeCell ref="EP35:FE35"/>
    <mergeCell ref="BE36:BK36"/>
    <mergeCell ref="BL36:BY36"/>
    <mergeCell ref="BZ36:CM36"/>
    <mergeCell ref="CN36:DB36"/>
    <mergeCell ref="EP36:FE36"/>
    <mergeCell ref="CN35:DB35"/>
    <mergeCell ref="DC35:DN35"/>
    <mergeCell ref="DC33:DN33"/>
    <mergeCell ref="DO33:DZ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A26:AV26"/>
    <mergeCell ref="AW26:BD26"/>
    <mergeCell ref="BE26:BK26"/>
    <mergeCell ref="BL26:BY26"/>
    <mergeCell ref="BZ26:CM26"/>
    <mergeCell ref="CN26:DB26"/>
    <mergeCell ref="AW25:BD25"/>
    <mergeCell ref="BE25:BK25"/>
    <mergeCell ref="BL25:BY25"/>
    <mergeCell ref="DO25:DZ25"/>
    <mergeCell ref="EA25:EO25"/>
    <mergeCell ref="EP25:FE25"/>
    <mergeCell ref="O113:AH113"/>
    <mergeCell ref="AK113:BJ113"/>
    <mergeCell ref="DL113:EA113"/>
    <mergeCell ref="O114:AH114"/>
    <mergeCell ref="AK114:BJ114"/>
    <mergeCell ref="DL114:EA114"/>
    <mergeCell ref="B3:EN3"/>
    <mergeCell ref="B4:EN4"/>
    <mergeCell ref="AW7:DZ7"/>
    <mergeCell ref="EA51:EO51"/>
    <mergeCell ref="BE51:BK51"/>
    <mergeCell ref="A49:AV49"/>
    <mergeCell ref="EA23:EO23"/>
    <mergeCell ref="CN25:DB25"/>
    <mergeCell ref="DC25:DN25"/>
    <mergeCell ref="A24:AV24"/>
    <mergeCell ref="EP4:FE4"/>
    <mergeCell ref="EP5:FE5"/>
    <mergeCell ref="BJ6:CD6"/>
    <mergeCell ref="CE6:CH6"/>
    <mergeCell ref="CI6:CK6"/>
    <mergeCell ref="EP6:FE6"/>
    <mergeCell ref="EP10:FE10"/>
    <mergeCell ref="AW11:DZ11"/>
    <mergeCell ref="EP11:FE11"/>
    <mergeCell ref="EP53:FE53"/>
    <mergeCell ref="BL51:BY51"/>
    <mergeCell ref="BZ51:CM51"/>
    <mergeCell ref="CN51:DB51"/>
    <mergeCell ref="DC51:DN51"/>
    <mergeCell ref="DO51:DZ51"/>
    <mergeCell ref="EP51:FE51"/>
    <mergeCell ref="EP12:FE12"/>
    <mergeCell ref="BZ24:CM24"/>
    <mergeCell ref="CN24:DB24"/>
    <mergeCell ref="DC24:DN24"/>
    <mergeCell ref="DO24:DZ24"/>
    <mergeCell ref="EP7:FE7"/>
    <mergeCell ref="AW8:DZ8"/>
    <mergeCell ref="EP8:FE8"/>
    <mergeCell ref="AW9:DZ9"/>
    <mergeCell ref="EP9:FE9"/>
    <mergeCell ref="AW12:DZ12"/>
    <mergeCell ref="AW24:BD24"/>
    <mergeCell ref="BE24:BK24"/>
    <mergeCell ref="BL24:BY24"/>
    <mergeCell ref="A25:AV25"/>
    <mergeCell ref="A47:AV47"/>
    <mergeCell ref="AW46:BD46"/>
    <mergeCell ref="DC47:DN47"/>
    <mergeCell ref="CN47:DB47"/>
    <mergeCell ref="A45:AV45"/>
    <mergeCell ref="EA49:EO49"/>
    <mergeCell ref="EP50:FE50"/>
    <mergeCell ref="BE50:BK50"/>
    <mergeCell ref="BL50:BY50"/>
    <mergeCell ref="BZ50:CM50"/>
    <mergeCell ref="CN50:DB50"/>
    <mergeCell ref="DC50:DN50"/>
    <mergeCell ref="DO50:DZ50"/>
    <mergeCell ref="EA50:EO50"/>
    <mergeCell ref="A48:AV48"/>
    <mergeCell ref="AW48:BD48"/>
    <mergeCell ref="EA47:EO47"/>
    <mergeCell ref="EP49:FE49"/>
    <mergeCell ref="BE49:BK49"/>
    <mergeCell ref="BL49:BY49"/>
    <mergeCell ref="BZ49:CM49"/>
    <mergeCell ref="CN49:DB49"/>
    <mergeCell ref="DC49:DN49"/>
    <mergeCell ref="DO49:DZ49"/>
    <mergeCell ref="BZ47:CM47"/>
    <mergeCell ref="BE46:BK46"/>
    <mergeCell ref="BL46:BY46"/>
    <mergeCell ref="EP48:FE48"/>
    <mergeCell ref="DC48:DN48"/>
    <mergeCell ref="EP47:FE47"/>
    <mergeCell ref="BL45:BY45"/>
    <mergeCell ref="A46:AV46"/>
    <mergeCell ref="EP45:FE45"/>
    <mergeCell ref="AW47:BD47"/>
    <mergeCell ref="EP46:FE46"/>
    <mergeCell ref="DC46:DN46"/>
    <mergeCell ref="DO46:DZ46"/>
    <mergeCell ref="EA46:EO46"/>
    <mergeCell ref="BE47:BK47"/>
    <mergeCell ref="BL47:BY47"/>
    <mergeCell ref="DC44:DN44"/>
    <mergeCell ref="DO44:DZ44"/>
    <mergeCell ref="CN45:DB45"/>
    <mergeCell ref="A44:AV44"/>
    <mergeCell ref="AW44:BD44"/>
    <mergeCell ref="BE44:BK44"/>
    <mergeCell ref="BL44:BY44"/>
    <mergeCell ref="BZ44:CM44"/>
    <mergeCell ref="AW45:BD45"/>
    <mergeCell ref="BE45:BK45"/>
    <mergeCell ref="EP44:FE44"/>
    <mergeCell ref="BZ45:CM45"/>
    <mergeCell ref="A38:AV38"/>
    <mergeCell ref="AW38:BD38"/>
    <mergeCell ref="BE38:BK38"/>
    <mergeCell ref="BL38:BY38"/>
    <mergeCell ref="DO43:DZ43"/>
    <mergeCell ref="BZ38:CM38"/>
    <mergeCell ref="CN38:DB38"/>
    <mergeCell ref="DC38:DN38"/>
    <mergeCell ref="DO38:DZ38"/>
    <mergeCell ref="EA43:EO43"/>
    <mergeCell ref="DO45:DZ45"/>
    <mergeCell ref="EA45:EO45"/>
    <mergeCell ref="BL55:BY55"/>
    <mergeCell ref="BZ55:CM55"/>
    <mergeCell ref="CN55:DB55"/>
    <mergeCell ref="DC55:DN55"/>
    <mergeCell ref="CN52:DB52"/>
    <mergeCell ref="DC45:DN45"/>
    <mergeCell ref="BZ52:CM52"/>
    <mergeCell ref="DC52:DN52"/>
    <mergeCell ref="BZ46:CM46"/>
    <mergeCell ref="CN46:DB46"/>
    <mergeCell ref="DO55:DZ55"/>
    <mergeCell ref="EA55:EO55"/>
    <mergeCell ref="DO52:DZ52"/>
    <mergeCell ref="EA52:EO52"/>
    <mergeCell ref="DO53:DZ53"/>
    <mergeCell ref="EA53:EO53"/>
    <mergeCell ref="EA44:EO44"/>
    <mergeCell ref="DO47:DZ47"/>
    <mergeCell ref="CN44:DB44"/>
    <mergeCell ref="EP13:FE13"/>
    <mergeCell ref="EP14:FE14"/>
    <mergeCell ref="BZ18:EO18"/>
    <mergeCell ref="EP18:FE19"/>
    <mergeCell ref="BZ19:CM19"/>
    <mergeCell ref="CN19:DB19"/>
    <mergeCell ref="DC19:DN19"/>
    <mergeCell ref="DO19:DZ19"/>
    <mergeCell ref="EA19:EO19"/>
    <mergeCell ref="BE18:BK19"/>
    <mergeCell ref="BL18:BY19"/>
    <mergeCell ref="EP37:FE37"/>
    <mergeCell ref="EA38:EO38"/>
    <mergeCell ref="BZ20:CM20"/>
    <mergeCell ref="CN20:DB20"/>
    <mergeCell ref="EA24:EO24"/>
    <mergeCell ref="EP24:FE24"/>
    <mergeCell ref="EP23:FE23"/>
    <mergeCell ref="BZ25:CM25"/>
    <mergeCell ref="DC20:DN20"/>
    <mergeCell ref="DO20:DZ20"/>
    <mergeCell ref="EA20:EO20"/>
    <mergeCell ref="A20:AV20"/>
    <mergeCell ref="AW20:BD20"/>
    <mergeCell ref="BE20:BK20"/>
    <mergeCell ref="BL20:BY20"/>
    <mergeCell ref="DC22:DN22"/>
    <mergeCell ref="A18:AV19"/>
    <mergeCell ref="AW18:BD19"/>
    <mergeCell ref="CN22:DB22"/>
    <mergeCell ref="AW21:BD21"/>
    <mergeCell ref="EP20:FE20"/>
    <mergeCell ref="DO21:DZ21"/>
    <mergeCell ref="EA21:EO21"/>
    <mergeCell ref="EP21:FE21"/>
    <mergeCell ref="DO22:DZ22"/>
    <mergeCell ref="EA22:EO22"/>
    <mergeCell ref="A36:AV36"/>
    <mergeCell ref="AW35:BD35"/>
    <mergeCell ref="AW36:BD36"/>
    <mergeCell ref="BE35:BK35"/>
    <mergeCell ref="BL35:BY35"/>
    <mergeCell ref="BZ35:CM35"/>
    <mergeCell ref="A35:AV35"/>
    <mergeCell ref="BZ23:CM23"/>
    <mergeCell ref="CN23:DB23"/>
    <mergeCell ref="EA33:EO33"/>
    <mergeCell ref="A23:AV23"/>
    <mergeCell ref="A22:AV22"/>
    <mergeCell ref="BE21:BK21"/>
    <mergeCell ref="BL21:BY21"/>
    <mergeCell ref="BZ21:CM21"/>
    <mergeCell ref="CN21:DB21"/>
    <mergeCell ref="DC21:DN21"/>
    <mergeCell ref="A21:AV21"/>
    <mergeCell ref="BZ22:CM22"/>
    <mergeCell ref="A62:AV62"/>
    <mergeCell ref="AW62:BD62"/>
    <mergeCell ref="BE62:BK62"/>
    <mergeCell ref="BL62:BY62"/>
    <mergeCell ref="BE22:BK22"/>
    <mergeCell ref="BL22:BY22"/>
    <mergeCell ref="BE23:BK23"/>
    <mergeCell ref="BL23:BY23"/>
    <mergeCell ref="A64:AV64"/>
    <mergeCell ref="A66:AV66"/>
    <mergeCell ref="AW66:BD67"/>
    <mergeCell ref="A63:AV63"/>
    <mergeCell ref="AW63:BD63"/>
    <mergeCell ref="BE63:BK63"/>
    <mergeCell ref="AW64:BD65"/>
    <mergeCell ref="A65:AV65"/>
    <mergeCell ref="DO61:DZ61"/>
    <mergeCell ref="EA61:EO61"/>
    <mergeCell ref="BL64:BY65"/>
    <mergeCell ref="BZ64:CM65"/>
    <mergeCell ref="CN64:DB65"/>
    <mergeCell ref="DC64:DN65"/>
    <mergeCell ref="DO64:DZ65"/>
    <mergeCell ref="EA64:EO65"/>
    <mergeCell ref="EA63:EO63"/>
    <mergeCell ref="BZ62:CM62"/>
    <mergeCell ref="EP63:FE63"/>
    <mergeCell ref="EP64:FE65"/>
    <mergeCell ref="DC66:DN67"/>
    <mergeCell ref="DO66:DZ67"/>
    <mergeCell ref="EA66:EO67"/>
    <mergeCell ref="EP66:FE67"/>
    <mergeCell ref="DO68:DZ68"/>
    <mergeCell ref="EP72:FE72"/>
    <mergeCell ref="BZ73:CM74"/>
    <mergeCell ref="CN73:DB74"/>
    <mergeCell ref="DC73:DN74"/>
    <mergeCell ref="DO73:DZ74"/>
    <mergeCell ref="EA73:EO74"/>
    <mergeCell ref="EA70:EO70"/>
    <mergeCell ref="EA68:EO68"/>
    <mergeCell ref="EP68:FE68"/>
    <mergeCell ref="EP73:FE74"/>
    <mergeCell ref="BL75:BY75"/>
    <mergeCell ref="BZ75:CM75"/>
    <mergeCell ref="CN75:DB75"/>
    <mergeCell ref="DC75:DN75"/>
    <mergeCell ref="DO75:DZ75"/>
    <mergeCell ref="EA75:EO75"/>
    <mergeCell ref="EP75:FE75"/>
    <mergeCell ref="BL73:BY74"/>
    <mergeCell ref="EP76:FE76"/>
    <mergeCell ref="BL77:BY77"/>
    <mergeCell ref="BZ77:CM77"/>
    <mergeCell ref="CN77:DB77"/>
    <mergeCell ref="DC77:DN77"/>
    <mergeCell ref="DO77:DZ77"/>
    <mergeCell ref="BZ76:CM76"/>
    <mergeCell ref="CN76:DB76"/>
    <mergeCell ref="EA77:EO77"/>
    <mergeCell ref="EP77:FE77"/>
    <mergeCell ref="BL79:BY79"/>
    <mergeCell ref="BZ79:CM79"/>
    <mergeCell ref="CN79:DB79"/>
    <mergeCell ref="DC79:DN79"/>
    <mergeCell ref="DO79:DZ79"/>
    <mergeCell ref="EA79:EO79"/>
    <mergeCell ref="EA80:EO80"/>
    <mergeCell ref="DC80:DN80"/>
    <mergeCell ref="DO80:DZ80"/>
    <mergeCell ref="EP78:FE78"/>
    <mergeCell ref="DO78:DZ78"/>
    <mergeCell ref="EP79:FE79"/>
    <mergeCell ref="EP80:FE80"/>
    <mergeCell ref="BL81:BY82"/>
    <mergeCell ref="A82:AV82"/>
    <mergeCell ref="BZ81:CM82"/>
    <mergeCell ref="A81:AV81"/>
    <mergeCell ref="AW81:BD82"/>
    <mergeCell ref="EP81:FE82"/>
    <mergeCell ref="CN81:DB82"/>
    <mergeCell ref="DC81:DN82"/>
    <mergeCell ref="DO81:DZ82"/>
    <mergeCell ref="CN83:DB83"/>
    <mergeCell ref="A95:AV95"/>
    <mergeCell ref="AW95:BD96"/>
    <mergeCell ref="BE95:BK96"/>
    <mergeCell ref="BL95:BY96"/>
    <mergeCell ref="BZ95:CM96"/>
    <mergeCell ref="A96:AV96"/>
    <mergeCell ref="A83:AV83"/>
    <mergeCell ref="CN84:DB84"/>
    <mergeCell ref="A86:AV86"/>
    <mergeCell ref="CI122:DG122"/>
    <mergeCell ref="DC120:FE120"/>
    <mergeCell ref="ED114:FC114"/>
    <mergeCell ref="DC119:FE119"/>
    <mergeCell ref="BE83:BK83"/>
    <mergeCell ref="BL83:BY83"/>
    <mergeCell ref="BZ83:CM83"/>
    <mergeCell ref="EP85:FE86"/>
    <mergeCell ref="BL87:BY87"/>
    <mergeCell ref="BL107:BY107"/>
    <mergeCell ref="S117:AH11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AP124:BE124"/>
    <mergeCell ref="G126:I126"/>
    <mergeCell ref="J126:Y126"/>
    <mergeCell ref="Z126:AC126"/>
    <mergeCell ref="AD126:AF126"/>
    <mergeCell ref="BG123:CF123"/>
    <mergeCell ref="A107:AV107"/>
    <mergeCell ref="AW107:BD107"/>
    <mergeCell ref="AK117:BJ117"/>
    <mergeCell ref="S116:AH116"/>
    <mergeCell ref="AK116:BJ116"/>
    <mergeCell ref="A126:B126"/>
    <mergeCell ref="C126:F126"/>
    <mergeCell ref="O123:AM123"/>
    <mergeCell ref="AP123:BE123"/>
    <mergeCell ref="O124:AM124"/>
    <mergeCell ref="AW22:BD22"/>
    <mergeCell ref="AW23:BD23"/>
    <mergeCell ref="A55:AV55"/>
    <mergeCell ref="AW55:BD55"/>
    <mergeCell ref="EP22:FE22"/>
    <mergeCell ref="BZ103:CM103"/>
    <mergeCell ref="DO94:DZ94"/>
    <mergeCell ref="EA94:EO94"/>
    <mergeCell ref="EP94:FE94"/>
    <mergeCell ref="CN95:DB96"/>
    <mergeCell ref="DC95:DN96"/>
    <mergeCell ref="DO95:DZ96"/>
    <mergeCell ref="EA95:EO96"/>
    <mergeCell ref="EP95:FE96"/>
    <mergeCell ref="A103:AV103"/>
    <mergeCell ref="AW103:BD103"/>
    <mergeCell ref="BE103:BK103"/>
    <mergeCell ref="BL103:BY103"/>
    <mergeCell ref="BL97:BY97"/>
    <mergeCell ref="BZ97:CM97"/>
    <mergeCell ref="A101:AV102"/>
    <mergeCell ref="A97:AV97"/>
    <mergeCell ref="AW97:BD97"/>
    <mergeCell ref="BE97:BK97"/>
    <mergeCell ref="EP34:FE34"/>
    <mergeCell ref="BE55:BK55"/>
    <mergeCell ref="BE64:BK65"/>
    <mergeCell ref="BE75:BK75"/>
    <mergeCell ref="AW83:BD83"/>
    <mergeCell ref="BE77:BK77"/>
    <mergeCell ref="BE79:BK79"/>
    <mergeCell ref="A74:AV74"/>
    <mergeCell ref="A75:AV75"/>
    <mergeCell ref="BE73:BK74"/>
    <mergeCell ref="AW73:BD74"/>
    <mergeCell ref="AW75:BD75"/>
    <mergeCell ref="BE78:BK78"/>
    <mergeCell ref="DC23:DN23"/>
    <mergeCell ref="DO23:DZ23"/>
    <mergeCell ref="BZ107:CM107"/>
    <mergeCell ref="CN107:DB107"/>
    <mergeCell ref="DC107:DN107"/>
    <mergeCell ref="DO97:DZ97"/>
    <mergeCell ref="CN97:DB97"/>
    <mergeCell ref="DC97:DN97"/>
    <mergeCell ref="DO102:EO102"/>
    <mergeCell ref="EA81:EO82"/>
    <mergeCell ref="A87:AV87"/>
    <mergeCell ref="AW87:BD87"/>
    <mergeCell ref="BE87:BK87"/>
    <mergeCell ref="A77:AV77"/>
    <mergeCell ref="AW77:BD77"/>
    <mergeCell ref="A78:AV78"/>
    <mergeCell ref="AW78:BD78"/>
    <mergeCell ref="A79:AV79"/>
    <mergeCell ref="AW79:BD79"/>
    <mergeCell ref="BE81:BK82"/>
  </mergeCells>
  <hyperlinks>
    <hyperlink ref="CH123" r:id="rId1" display="mou_s_7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160" man="1"/>
    <brk id="57" max="160" man="1"/>
    <brk id="88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127"/>
  <sheetViews>
    <sheetView view="pageBreakPreview" zoomScaleSheetLayoutView="100" zoomScalePageLayoutView="0" workbookViewId="0" topLeftCell="A106">
      <selection activeCell="AO135" sqref="AO135"/>
    </sheetView>
  </sheetViews>
  <sheetFormatPr defaultColWidth="0.875" defaultRowHeight="12.75"/>
  <cols>
    <col min="1" max="16384" width="0.875" style="1" customWidth="1"/>
  </cols>
  <sheetData>
    <row r="1" spans="1:161" s="32" customFormat="1" ht="9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7"/>
    </row>
    <row r="2" spans="1:16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9"/>
    </row>
    <row r="3" spans="2:144" ht="12" customHeight="1">
      <c r="B3" s="211" t="s">
        <v>18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</row>
    <row r="4" spans="2:161" ht="12" customHeight="1" thickBot="1">
      <c r="B4" s="211" t="s">
        <v>19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P4" s="212" t="s">
        <v>10</v>
      </c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4"/>
    </row>
    <row r="5" spans="144:161" ht="12" customHeight="1">
      <c r="EN5" s="2" t="s">
        <v>13</v>
      </c>
      <c r="EP5" s="134" t="s">
        <v>11</v>
      </c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215"/>
    </row>
    <row r="6" spans="61:161" ht="12" customHeight="1">
      <c r="BI6" s="2" t="s">
        <v>21</v>
      </c>
      <c r="BJ6" s="41" t="s">
        <v>154</v>
      </c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0">
        <v>20</v>
      </c>
      <c r="CF6" s="40"/>
      <c r="CG6" s="40"/>
      <c r="CH6" s="40"/>
      <c r="CI6" s="43" t="s">
        <v>155</v>
      </c>
      <c r="CJ6" s="43"/>
      <c r="CK6" s="43"/>
      <c r="CL6" s="1" t="s">
        <v>22</v>
      </c>
      <c r="EN6" s="2" t="s">
        <v>14</v>
      </c>
      <c r="EP6" s="160" t="s">
        <v>156</v>
      </c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210"/>
    </row>
    <row r="7" spans="1:161" ht="12" customHeight="1">
      <c r="A7" s="1" t="s">
        <v>23</v>
      </c>
      <c r="AW7" s="44" t="s">
        <v>125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N7" s="2" t="s">
        <v>15</v>
      </c>
      <c r="EP7" s="160" t="s">
        <v>120</v>
      </c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210"/>
    </row>
    <row r="8" spans="1:161" ht="12" customHeight="1">
      <c r="A8" s="1" t="s">
        <v>24</v>
      </c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N8" s="2"/>
      <c r="EP8" s="160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210"/>
    </row>
    <row r="9" spans="1:161" ht="12" customHeight="1">
      <c r="A9" s="1" t="s">
        <v>25</v>
      </c>
      <c r="AW9" s="44" t="s">
        <v>126</v>
      </c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87</v>
      </c>
      <c r="EP9" s="160" t="s">
        <v>121</v>
      </c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210"/>
    </row>
    <row r="10" spans="1:161" ht="12" customHeight="1">
      <c r="A10" s="1" t="s">
        <v>26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15</v>
      </c>
      <c r="EP10" s="160" t="s">
        <v>122</v>
      </c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210"/>
    </row>
    <row r="11" spans="1:161" ht="10.5" customHeight="1">
      <c r="A11" s="1" t="s">
        <v>27</v>
      </c>
      <c r="AW11" s="44" t="s">
        <v>146</v>
      </c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N11" s="2" t="s">
        <v>16</v>
      </c>
      <c r="EP11" s="160" t="s">
        <v>100</v>
      </c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210"/>
    </row>
    <row r="12" spans="1:161" ht="12" customHeight="1">
      <c r="A12" s="1" t="s">
        <v>28</v>
      </c>
      <c r="AW12" s="44" t="s">
        <v>152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N12" s="2"/>
      <c r="EP12" s="160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210"/>
    </row>
    <row r="13" spans="1:161" ht="9.75">
      <c r="A13" s="1" t="s">
        <v>29</v>
      </c>
      <c r="EN13" s="2"/>
      <c r="EP13" s="160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210"/>
    </row>
    <row r="14" spans="1:161" ht="10.5" thickBot="1">
      <c r="A14" s="1" t="s">
        <v>30</v>
      </c>
      <c r="EN14" s="2" t="s">
        <v>17</v>
      </c>
      <c r="EP14" s="203" t="s">
        <v>12</v>
      </c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5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20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40" t="s">
        <v>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1"/>
      <c r="AW18" s="97" t="s">
        <v>108</v>
      </c>
      <c r="AX18" s="98"/>
      <c r="AY18" s="98"/>
      <c r="AZ18" s="98"/>
      <c r="BA18" s="98"/>
      <c r="BB18" s="98"/>
      <c r="BC18" s="98"/>
      <c r="BD18" s="99"/>
      <c r="BE18" s="97" t="s">
        <v>1</v>
      </c>
      <c r="BF18" s="98"/>
      <c r="BG18" s="98"/>
      <c r="BH18" s="98"/>
      <c r="BI18" s="98"/>
      <c r="BJ18" s="98"/>
      <c r="BK18" s="99"/>
      <c r="BL18" s="97" t="s">
        <v>2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9"/>
      <c r="BZ18" s="103" t="s">
        <v>8</v>
      </c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44"/>
      <c r="EP18" s="273" t="s">
        <v>110</v>
      </c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</row>
    <row r="19" spans="1:161" ht="24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3"/>
      <c r="AW19" s="100"/>
      <c r="AX19" s="101"/>
      <c r="AY19" s="101"/>
      <c r="AZ19" s="101"/>
      <c r="BA19" s="101"/>
      <c r="BB19" s="101"/>
      <c r="BC19" s="101"/>
      <c r="BD19" s="102"/>
      <c r="BE19" s="100"/>
      <c r="BF19" s="101"/>
      <c r="BG19" s="101"/>
      <c r="BH19" s="101"/>
      <c r="BI19" s="101"/>
      <c r="BJ19" s="101"/>
      <c r="BK19" s="102"/>
      <c r="BL19" s="100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79" t="s">
        <v>3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1"/>
      <c r="CN19" s="79" t="s">
        <v>4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1"/>
      <c r="DC19" s="79" t="s">
        <v>5</v>
      </c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1"/>
      <c r="DO19" s="79" t="s">
        <v>6</v>
      </c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1"/>
      <c r="EA19" s="202" t="s">
        <v>7</v>
      </c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9"/>
      <c r="EP19" s="275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</row>
    <row r="20" spans="1:161" s="31" customFormat="1" ht="10.5" thickBot="1">
      <c r="A20" s="138">
        <v>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  <c r="AW20" s="85">
        <v>2</v>
      </c>
      <c r="AX20" s="86"/>
      <c r="AY20" s="86"/>
      <c r="AZ20" s="86"/>
      <c r="BA20" s="86"/>
      <c r="BB20" s="86"/>
      <c r="BC20" s="86"/>
      <c r="BD20" s="87"/>
      <c r="BE20" s="85">
        <v>3</v>
      </c>
      <c r="BF20" s="86"/>
      <c r="BG20" s="86"/>
      <c r="BH20" s="86"/>
      <c r="BI20" s="86"/>
      <c r="BJ20" s="86"/>
      <c r="BK20" s="87"/>
      <c r="BL20" s="85">
        <v>4</v>
      </c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7"/>
      <c r="BZ20" s="85">
        <v>5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7"/>
      <c r="CN20" s="85">
        <v>6</v>
      </c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7"/>
      <c r="DC20" s="85">
        <v>7</v>
      </c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7"/>
      <c r="DO20" s="85">
        <v>8</v>
      </c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7"/>
      <c r="EA20" s="85">
        <v>9</v>
      </c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7"/>
      <c r="EP20" s="85">
        <v>10</v>
      </c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</row>
    <row r="21" spans="1:161" ht="12" customHeight="1" thickBot="1">
      <c r="A21" s="166" t="s">
        <v>32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34" t="s">
        <v>31</v>
      </c>
      <c r="AX21" s="135"/>
      <c r="AY21" s="135"/>
      <c r="AZ21" s="135"/>
      <c r="BA21" s="135"/>
      <c r="BB21" s="135"/>
      <c r="BC21" s="135"/>
      <c r="BD21" s="136"/>
      <c r="BE21" s="137"/>
      <c r="BF21" s="135"/>
      <c r="BG21" s="135"/>
      <c r="BH21" s="135"/>
      <c r="BI21" s="135"/>
      <c r="BJ21" s="135"/>
      <c r="BK21" s="136"/>
      <c r="BL21" s="310">
        <f>BL22+BL23</f>
        <v>1135903.52</v>
      </c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7"/>
      <c r="BZ21" s="310">
        <f>BZ22+BZ23</f>
        <v>1135903.52</v>
      </c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7"/>
      <c r="CN21" s="307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9"/>
      <c r="DC21" s="307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9"/>
      <c r="DO21" s="307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/>
      <c r="DZ21" s="309"/>
      <c r="EA21" s="307">
        <f>BZ21+CN21+DC21+DO21</f>
        <v>1135903.52</v>
      </c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9"/>
      <c r="EP21" s="310">
        <f>BL21-EA21</f>
        <v>0</v>
      </c>
      <c r="EQ21" s="311"/>
      <c r="ER21" s="311"/>
      <c r="ES21" s="311"/>
      <c r="ET21" s="311"/>
      <c r="EU21" s="311"/>
      <c r="EV21" s="311"/>
      <c r="EW21" s="311"/>
      <c r="EX21" s="311"/>
      <c r="EY21" s="311"/>
      <c r="EZ21" s="311"/>
      <c r="FA21" s="311"/>
      <c r="FB21" s="311"/>
      <c r="FC21" s="311"/>
      <c r="FD21" s="311"/>
      <c r="FE21" s="312"/>
    </row>
    <row r="22" spans="1:161" ht="28.5" customHeight="1">
      <c r="A22" s="313" t="s">
        <v>147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122" t="s">
        <v>31</v>
      </c>
      <c r="AX22" s="123"/>
      <c r="AY22" s="123"/>
      <c r="AZ22" s="123"/>
      <c r="BA22" s="123"/>
      <c r="BB22" s="123"/>
      <c r="BC22" s="123"/>
      <c r="BD22" s="124"/>
      <c r="BE22" s="128" t="s">
        <v>117</v>
      </c>
      <c r="BF22" s="123"/>
      <c r="BG22" s="123"/>
      <c r="BH22" s="123"/>
      <c r="BI22" s="123"/>
      <c r="BJ22" s="123"/>
      <c r="BK22" s="124"/>
      <c r="BL22" s="314">
        <f>1135903.52-2300</f>
        <v>1133603.52</v>
      </c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6"/>
      <c r="BZ22" s="314">
        <f>1106500+27103.52</f>
        <v>1133603.52</v>
      </c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6"/>
      <c r="CN22" s="314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6"/>
      <c r="DC22" s="314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6"/>
      <c r="DO22" s="314"/>
      <c r="DP22" s="315"/>
      <c r="DQ22" s="315"/>
      <c r="DR22" s="315"/>
      <c r="DS22" s="315"/>
      <c r="DT22" s="315"/>
      <c r="DU22" s="315"/>
      <c r="DV22" s="315"/>
      <c r="DW22" s="315"/>
      <c r="DX22" s="315"/>
      <c r="DY22" s="315"/>
      <c r="DZ22" s="316"/>
      <c r="EA22" s="265">
        <f>BZ22+CN22+DC22+DO22</f>
        <v>1133603.52</v>
      </c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7"/>
      <c r="EP22" s="262">
        <f>BL22-EA22</f>
        <v>0</v>
      </c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70"/>
    </row>
    <row r="23" spans="1:161" ht="18.75" customHeight="1">
      <c r="A23" s="261" t="s">
        <v>150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65" t="s">
        <v>31</v>
      </c>
      <c r="AX23" s="65"/>
      <c r="AY23" s="65"/>
      <c r="AZ23" s="65"/>
      <c r="BA23" s="65"/>
      <c r="BB23" s="65"/>
      <c r="BC23" s="65"/>
      <c r="BD23" s="65"/>
      <c r="BE23" s="65" t="s">
        <v>144</v>
      </c>
      <c r="BF23" s="65"/>
      <c r="BG23" s="65"/>
      <c r="BH23" s="65"/>
      <c r="BI23" s="65"/>
      <c r="BJ23" s="65"/>
      <c r="BK23" s="65"/>
      <c r="BL23" s="259">
        <v>2300</v>
      </c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>
        <v>2300</v>
      </c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>
        <f>BZ23+CN23+DC23+DO23</f>
        <v>2300</v>
      </c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25">
        <f>BL23-EA23</f>
        <v>0</v>
      </c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</row>
    <row r="24" spans="1:161" ht="18.7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</row>
    <row r="25" spans="1:161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</row>
    <row r="26" spans="1:161" ht="13.5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</row>
    <row r="27" spans="1:161" ht="13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</row>
    <row r="28" spans="1:161" ht="13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</row>
    <row r="29" spans="1:161" ht="13.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</row>
    <row r="30" spans="1:161" ht="13.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</row>
    <row r="31" spans="1:161" ht="13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</row>
    <row r="32" spans="1:161" ht="13.5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</row>
    <row r="33" spans="1:161" ht="13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</row>
    <row r="34" spans="1:161" ht="13.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</row>
    <row r="35" spans="1:161" ht="13.5" customHeight="1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</row>
    <row r="36" spans="1:161" ht="13.5" customHeigh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</row>
    <row r="37" spans="1:161" ht="13.5" customHeight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</row>
    <row r="38" spans="1:161" ht="13.5" customHeight="1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</row>
    <row r="39" spans="1:16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31:161" ht="12"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 t="s">
        <v>38</v>
      </c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FE40" s="2" t="s">
        <v>37</v>
      </c>
    </row>
    <row r="41" ht="3.75" customHeight="1"/>
    <row r="42" spans="1:161" ht="12" customHeight="1">
      <c r="A42" s="140" t="s">
        <v>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1"/>
      <c r="AW42" s="97" t="s">
        <v>108</v>
      </c>
      <c r="AX42" s="98"/>
      <c r="AY42" s="98"/>
      <c r="AZ42" s="98"/>
      <c r="BA42" s="98"/>
      <c r="BB42" s="98"/>
      <c r="BC42" s="98"/>
      <c r="BD42" s="99"/>
      <c r="BE42" s="97" t="s">
        <v>1</v>
      </c>
      <c r="BF42" s="98"/>
      <c r="BG42" s="98"/>
      <c r="BH42" s="98"/>
      <c r="BI42" s="98"/>
      <c r="BJ42" s="98"/>
      <c r="BK42" s="99"/>
      <c r="BL42" s="97" t="s">
        <v>2</v>
      </c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9"/>
      <c r="BZ42" s="103" t="s">
        <v>8</v>
      </c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44"/>
      <c r="EP42" s="273" t="s">
        <v>110</v>
      </c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</row>
    <row r="43" spans="1:161" ht="34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3"/>
      <c r="AW43" s="100"/>
      <c r="AX43" s="101"/>
      <c r="AY43" s="101"/>
      <c r="AZ43" s="101"/>
      <c r="BA43" s="101"/>
      <c r="BB43" s="101"/>
      <c r="BC43" s="101"/>
      <c r="BD43" s="102"/>
      <c r="BE43" s="100"/>
      <c r="BF43" s="101"/>
      <c r="BG43" s="101"/>
      <c r="BH43" s="101"/>
      <c r="BI43" s="101"/>
      <c r="BJ43" s="101"/>
      <c r="BK43" s="102"/>
      <c r="BL43" s="100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2"/>
      <c r="BZ43" s="79" t="s">
        <v>105</v>
      </c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79" t="s">
        <v>103</v>
      </c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1"/>
      <c r="DC43" s="79" t="s">
        <v>104</v>
      </c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1"/>
      <c r="DO43" s="79" t="s">
        <v>6</v>
      </c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1"/>
      <c r="EA43" s="79" t="s">
        <v>7</v>
      </c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1"/>
      <c r="EP43" s="275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</row>
    <row r="44" spans="1:161" s="31" customFormat="1" ht="10.5" thickBot="1">
      <c r="A44" s="138">
        <v>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9"/>
      <c r="AW44" s="85">
        <v>2</v>
      </c>
      <c r="AX44" s="86"/>
      <c r="AY44" s="86"/>
      <c r="AZ44" s="86"/>
      <c r="BA44" s="86"/>
      <c r="BB44" s="86"/>
      <c r="BC44" s="86"/>
      <c r="BD44" s="87"/>
      <c r="BE44" s="85">
        <v>3</v>
      </c>
      <c r="BF44" s="86"/>
      <c r="BG44" s="86"/>
      <c r="BH44" s="86"/>
      <c r="BI44" s="86"/>
      <c r="BJ44" s="86"/>
      <c r="BK44" s="87"/>
      <c r="BL44" s="85">
        <v>4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>
        <v>5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7"/>
      <c r="CN44" s="85">
        <v>6</v>
      </c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7"/>
      <c r="DC44" s="85">
        <v>7</v>
      </c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7"/>
      <c r="DO44" s="85">
        <v>8</v>
      </c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7"/>
      <c r="EA44" s="85">
        <v>9</v>
      </c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7"/>
      <c r="EP44" s="85">
        <v>10</v>
      </c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</row>
    <row r="45" spans="1:161" ht="12" customHeight="1" thickBot="1">
      <c r="A45" s="166" t="s">
        <v>39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34" t="s">
        <v>40</v>
      </c>
      <c r="AX45" s="135"/>
      <c r="AY45" s="135"/>
      <c r="AZ45" s="135"/>
      <c r="BA45" s="135"/>
      <c r="BB45" s="135"/>
      <c r="BC45" s="135"/>
      <c r="BD45" s="136"/>
      <c r="BE45" s="137" t="s">
        <v>35</v>
      </c>
      <c r="BF45" s="135"/>
      <c r="BG45" s="135"/>
      <c r="BH45" s="135"/>
      <c r="BI45" s="135"/>
      <c r="BJ45" s="135"/>
      <c r="BK45" s="136"/>
      <c r="BL45" s="245">
        <f>BL46+BL47+BL48+BL49+BL50+BL51+BL52</f>
        <v>1135903.5199999998</v>
      </c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7"/>
      <c r="BZ45" s="245">
        <f>BZ46+BZ47+BZ48+BZ49+BZ50+BZ51+BZ52</f>
        <v>1135903.52</v>
      </c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7"/>
      <c r="CN45" s="245">
        <v>0</v>
      </c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7"/>
      <c r="DC45" s="245">
        <v>0</v>
      </c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7"/>
      <c r="DO45" s="245">
        <v>0</v>
      </c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7"/>
      <c r="EA45" s="245">
        <f aca="true" t="shared" si="0" ref="EA45:EA53">BZ45+CN45+DC45+DO45</f>
        <v>1135903.52</v>
      </c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7"/>
      <c r="EP45" s="245">
        <f aca="true" t="shared" si="1" ref="EP45:EP53">BL45-EA45</f>
        <v>0</v>
      </c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52"/>
    </row>
    <row r="46" spans="1:161" ht="13.5" customHeight="1" thickBot="1">
      <c r="A46" s="191" t="s">
        <v>133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25" t="s">
        <v>40</v>
      </c>
      <c r="AX46" s="126"/>
      <c r="AY46" s="126"/>
      <c r="AZ46" s="126"/>
      <c r="BA46" s="126"/>
      <c r="BB46" s="126"/>
      <c r="BC46" s="126"/>
      <c r="BD46" s="127"/>
      <c r="BE46" s="129" t="s">
        <v>135</v>
      </c>
      <c r="BF46" s="126"/>
      <c r="BG46" s="126"/>
      <c r="BH46" s="126"/>
      <c r="BI46" s="126"/>
      <c r="BJ46" s="126"/>
      <c r="BK46" s="127"/>
      <c r="BL46" s="235">
        <v>89647.21</v>
      </c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8"/>
      <c r="BZ46" s="235">
        <v>89647.21</v>
      </c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8"/>
      <c r="CN46" s="235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8"/>
      <c r="DC46" s="235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8"/>
      <c r="DO46" s="235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8"/>
      <c r="EA46" s="245">
        <f t="shared" si="0"/>
        <v>89647.21</v>
      </c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7"/>
      <c r="EP46" s="245">
        <f t="shared" si="1"/>
        <v>0</v>
      </c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52"/>
    </row>
    <row r="47" spans="1:161" ht="33" customHeight="1" thickBot="1">
      <c r="A47" s="190" t="s">
        <v>136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60" t="s">
        <v>40</v>
      </c>
      <c r="AX47" s="153"/>
      <c r="AY47" s="153"/>
      <c r="AZ47" s="153"/>
      <c r="BA47" s="153"/>
      <c r="BB47" s="153"/>
      <c r="BC47" s="153"/>
      <c r="BD47" s="154"/>
      <c r="BE47" s="152" t="s">
        <v>134</v>
      </c>
      <c r="BF47" s="153"/>
      <c r="BG47" s="153"/>
      <c r="BH47" s="153"/>
      <c r="BI47" s="153"/>
      <c r="BJ47" s="153"/>
      <c r="BK47" s="154"/>
      <c r="BL47" s="239">
        <v>27073.47</v>
      </c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51"/>
      <c r="BZ47" s="239">
        <v>27073.47</v>
      </c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51"/>
      <c r="CN47" s="239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51"/>
      <c r="DC47" s="239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51"/>
      <c r="DO47" s="239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51"/>
      <c r="EA47" s="245">
        <f t="shared" si="0"/>
        <v>27073.47</v>
      </c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7"/>
      <c r="EP47" s="245">
        <f t="shared" si="1"/>
        <v>0</v>
      </c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52"/>
    </row>
    <row r="48" spans="1:161" ht="24.75" customHeight="1" thickBot="1">
      <c r="A48" s="191" t="s">
        <v>148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25" t="s">
        <v>40</v>
      </c>
      <c r="AX48" s="126"/>
      <c r="AY48" s="126"/>
      <c r="AZ48" s="126"/>
      <c r="BA48" s="126"/>
      <c r="BB48" s="126"/>
      <c r="BC48" s="126"/>
      <c r="BD48" s="127"/>
      <c r="BE48" s="129" t="s">
        <v>137</v>
      </c>
      <c r="BF48" s="126"/>
      <c r="BG48" s="126"/>
      <c r="BH48" s="126"/>
      <c r="BI48" s="126"/>
      <c r="BJ48" s="126"/>
      <c r="BK48" s="127"/>
      <c r="BL48" s="235">
        <f>3941.26+1034.81+776800+55326+176756.83</f>
        <v>1013858.8999999999</v>
      </c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8"/>
      <c r="BZ48" s="235">
        <v>1013858.9</v>
      </c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8"/>
      <c r="CN48" s="235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8"/>
      <c r="DC48" s="235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8"/>
      <c r="DO48" s="235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8"/>
      <c r="EA48" s="245">
        <f t="shared" si="0"/>
        <v>1013858.9</v>
      </c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7"/>
      <c r="EP48" s="245">
        <f t="shared" si="1"/>
        <v>0</v>
      </c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52"/>
    </row>
    <row r="49" spans="1:161" ht="33" customHeight="1" thickBot="1">
      <c r="A49" s="191" t="s">
        <v>149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25" t="s">
        <v>40</v>
      </c>
      <c r="AX49" s="126"/>
      <c r="AY49" s="126"/>
      <c r="AZ49" s="126"/>
      <c r="BA49" s="126"/>
      <c r="BB49" s="126"/>
      <c r="BC49" s="126"/>
      <c r="BD49" s="127"/>
      <c r="BE49" s="129" t="s">
        <v>70</v>
      </c>
      <c r="BF49" s="126"/>
      <c r="BG49" s="126"/>
      <c r="BH49" s="126"/>
      <c r="BI49" s="126"/>
      <c r="BJ49" s="126"/>
      <c r="BK49" s="127"/>
      <c r="BL49" s="235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8"/>
      <c r="BZ49" s="235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8"/>
      <c r="CN49" s="235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8"/>
      <c r="DC49" s="235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8"/>
      <c r="DO49" s="235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8"/>
      <c r="EA49" s="245">
        <f t="shared" si="0"/>
        <v>0</v>
      </c>
      <c r="EB49" s="246"/>
      <c r="EC49" s="246"/>
      <c r="ED49" s="246"/>
      <c r="EE49" s="246"/>
      <c r="EF49" s="246"/>
      <c r="EG49" s="246"/>
      <c r="EH49" s="246"/>
      <c r="EI49" s="246"/>
      <c r="EJ49" s="246"/>
      <c r="EK49" s="246"/>
      <c r="EL49" s="246"/>
      <c r="EM49" s="246"/>
      <c r="EN49" s="246"/>
      <c r="EO49" s="247"/>
      <c r="EP49" s="245">
        <f t="shared" si="1"/>
        <v>0</v>
      </c>
      <c r="EQ49" s="246"/>
      <c r="ER49" s="246"/>
      <c r="ES49" s="246"/>
      <c r="ET49" s="246"/>
      <c r="EU49" s="246"/>
      <c r="EV49" s="246"/>
      <c r="EW49" s="246"/>
      <c r="EX49" s="246"/>
      <c r="EY49" s="246"/>
      <c r="EZ49" s="246"/>
      <c r="FA49" s="246"/>
      <c r="FB49" s="246"/>
      <c r="FC49" s="246"/>
      <c r="FD49" s="246"/>
      <c r="FE49" s="252"/>
    </row>
    <row r="50" spans="1:161" ht="17.25" customHeight="1" thickBot="1">
      <c r="A50" s="190" t="s">
        <v>138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60" t="s">
        <v>40</v>
      </c>
      <c r="AX50" s="153"/>
      <c r="AY50" s="153"/>
      <c r="AZ50" s="153"/>
      <c r="BA50" s="153"/>
      <c r="BB50" s="153"/>
      <c r="BC50" s="153"/>
      <c r="BD50" s="154"/>
      <c r="BE50" s="152" t="s">
        <v>139</v>
      </c>
      <c r="BF50" s="153"/>
      <c r="BG50" s="153"/>
      <c r="BH50" s="153"/>
      <c r="BI50" s="153"/>
      <c r="BJ50" s="153"/>
      <c r="BK50" s="154"/>
      <c r="BL50" s="239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51"/>
      <c r="BZ50" s="239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51"/>
      <c r="CN50" s="239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51"/>
      <c r="DC50" s="239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51"/>
      <c r="DO50" s="239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51"/>
      <c r="EA50" s="245">
        <f t="shared" si="0"/>
        <v>0</v>
      </c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7"/>
      <c r="EP50" s="245">
        <f t="shared" si="1"/>
        <v>0</v>
      </c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52"/>
    </row>
    <row r="51" spans="1:161" ht="13.5" customHeight="1" thickBot="1">
      <c r="A51" s="191" t="s">
        <v>140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25" t="s">
        <v>40</v>
      </c>
      <c r="AX51" s="126"/>
      <c r="AY51" s="126"/>
      <c r="AZ51" s="126"/>
      <c r="BA51" s="126"/>
      <c r="BB51" s="126"/>
      <c r="BC51" s="126"/>
      <c r="BD51" s="127"/>
      <c r="BE51" s="129" t="s">
        <v>141</v>
      </c>
      <c r="BF51" s="126"/>
      <c r="BG51" s="126"/>
      <c r="BH51" s="126"/>
      <c r="BI51" s="126"/>
      <c r="BJ51" s="126"/>
      <c r="BK51" s="127"/>
      <c r="BL51" s="235">
        <v>4800</v>
      </c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8"/>
      <c r="BZ51" s="235">
        <v>4800</v>
      </c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8"/>
      <c r="CN51" s="235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8"/>
      <c r="DC51" s="235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8"/>
      <c r="DO51" s="235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8"/>
      <c r="EA51" s="245">
        <f t="shared" si="0"/>
        <v>4800</v>
      </c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7"/>
      <c r="EP51" s="245">
        <f t="shared" si="1"/>
        <v>0</v>
      </c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52"/>
    </row>
    <row r="52" spans="1:161" ht="13.5" customHeight="1" thickBot="1">
      <c r="A52" s="190" t="s">
        <v>142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60" t="s">
        <v>40</v>
      </c>
      <c r="AX52" s="153"/>
      <c r="AY52" s="153"/>
      <c r="AZ52" s="153"/>
      <c r="BA52" s="153"/>
      <c r="BB52" s="153"/>
      <c r="BC52" s="153"/>
      <c r="BD52" s="154"/>
      <c r="BE52" s="152" t="s">
        <v>143</v>
      </c>
      <c r="BF52" s="153"/>
      <c r="BG52" s="153"/>
      <c r="BH52" s="153"/>
      <c r="BI52" s="153"/>
      <c r="BJ52" s="153"/>
      <c r="BK52" s="154"/>
      <c r="BL52" s="239">
        <v>523.94</v>
      </c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51"/>
      <c r="BZ52" s="239">
        <v>523.94</v>
      </c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51"/>
      <c r="CN52" s="239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51"/>
      <c r="DC52" s="239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51"/>
      <c r="DO52" s="239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51"/>
      <c r="EA52" s="245">
        <f t="shared" si="0"/>
        <v>523.94</v>
      </c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7"/>
      <c r="EP52" s="245">
        <f t="shared" si="1"/>
        <v>0</v>
      </c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52"/>
    </row>
    <row r="53" spans="1:161" ht="13.5" customHeight="1" thickBo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9"/>
      <c r="AW53" s="107"/>
      <c r="AX53" s="108"/>
      <c r="AY53" s="108"/>
      <c r="AZ53" s="108"/>
      <c r="BA53" s="108"/>
      <c r="BB53" s="108"/>
      <c r="BC53" s="108"/>
      <c r="BD53" s="109"/>
      <c r="BE53" s="110"/>
      <c r="BF53" s="108"/>
      <c r="BG53" s="108"/>
      <c r="BH53" s="108"/>
      <c r="BI53" s="108"/>
      <c r="BJ53" s="108"/>
      <c r="BK53" s="109"/>
      <c r="BL53" s="286"/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8"/>
      <c r="BZ53" s="286"/>
      <c r="CA53" s="287"/>
      <c r="CB53" s="287"/>
      <c r="CC53" s="287"/>
      <c r="CD53" s="287"/>
      <c r="CE53" s="287"/>
      <c r="CF53" s="287"/>
      <c r="CG53" s="287"/>
      <c r="CH53" s="287"/>
      <c r="CI53" s="287"/>
      <c r="CJ53" s="287"/>
      <c r="CK53" s="287"/>
      <c r="CL53" s="287"/>
      <c r="CM53" s="288"/>
      <c r="CN53" s="286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8"/>
      <c r="DC53" s="286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86"/>
      <c r="DP53" s="287"/>
      <c r="DQ53" s="287"/>
      <c r="DR53" s="287"/>
      <c r="DS53" s="287"/>
      <c r="DT53" s="287"/>
      <c r="DU53" s="287"/>
      <c r="DV53" s="287"/>
      <c r="DW53" s="287"/>
      <c r="DX53" s="287"/>
      <c r="DY53" s="287"/>
      <c r="DZ53" s="288"/>
      <c r="EA53" s="245">
        <f t="shared" si="0"/>
        <v>0</v>
      </c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7"/>
      <c r="EP53" s="245">
        <f t="shared" si="1"/>
        <v>0</v>
      </c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52"/>
    </row>
    <row r="54" spans="64:161" ht="6" customHeight="1" thickBot="1"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</row>
    <row r="55" spans="1:161" ht="22.5" customHeight="1">
      <c r="A55" s="182" t="s">
        <v>86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3"/>
      <c r="AW55" s="184" t="s">
        <v>44</v>
      </c>
      <c r="AX55" s="185"/>
      <c r="AY55" s="185"/>
      <c r="AZ55" s="185"/>
      <c r="BA55" s="185"/>
      <c r="BB55" s="185"/>
      <c r="BC55" s="185"/>
      <c r="BD55" s="186"/>
      <c r="BE55" s="187" t="s">
        <v>35</v>
      </c>
      <c r="BF55" s="185"/>
      <c r="BG55" s="185"/>
      <c r="BH55" s="185"/>
      <c r="BI55" s="185"/>
      <c r="BJ55" s="185"/>
      <c r="BK55" s="186"/>
      <c r="BL55" s="283">
        <f>BL21-BL45</f>
        <v>0</v>
      </c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5"/>
      <c r="BZ55" s="283">
        <f>BZ21-BZ45</f>
        <v>0</v>
      </c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5"/>
      <c r="CN55" s="283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5"/>
      <c r="DC55" s="283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5"/>
      <c r="DO55" s="283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5"/>
      <c r="EA55" s="245">
        <f>BZ55+CN55+DC55+DO55</f>
        <v>0</v>
      </c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7"/>
      <c r="EP55" s="283" t="s">
        <v>35</v>
      </c>
      <c r="EQ55" s="284"/>
      <c r="ER55" s="284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96"/>
    </row>
    <row r="56" spans="1:161" ht="3" customHeight="1" thickBo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7"/>
      <c r="AW56" s="178"/>
      <c r="AX56" s="179"/>
      <c r="AY56" s="179"/>
      <c r="AZ56" s="179"/>
      <c r="BA56" s="179"/>
      <c r="BB56" s="179"/>
      <c r="BC56" s="179"/>
      <c r="BD56" s="180"/>
      <c r="BE56" s="181"/>
      <c r="BF56" s="179"/>
      <c r="BG56" s="179"/>
      <c r="BH56" s="179"/>
      <c r="BI56" s="179"/>
      <c r="BJ56" s="179"/>
      <c r="BK56" s="180"/>
      <c r="BL56" s="168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70"/>
      <c r="BZ56" s="168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70"/>
      <c r="CN56" s="168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70"/>
      <c r="DC56" s="168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70"/>
      <c r="DO56" s="168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70"/>
      <c r="EA56" s="168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70"/>
      <c r="EP56" s="168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71"/>
    </row>
    <row r="57" spans="1:161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</row>
    <row r="58" spans="31:161" ht="12"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 t="s">
        <v>46</v>
      </c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FE58" s="2" t="s">
        <v>41</v>
      </c>
    </row>
    <row r="59" ht="3.75" customHeight="1"/>
    <row r="60" spans="1:161" ht="12" customHeight="1">
      <c r="A60" s="140" t="s">
        <v>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1"/>
      <c r="AW60" s="97" t="s">
        <v>108</v>
      </c>
      <c r="AX60" s="98"/>
      <c r="AY60" s="98"/>
      <c r="AZ60" s="98"/>
      <c r="BA60" s="98"/>
      <c r="BB60" s="98"/>
      <c r="BC60" s="98"/>
      <c r="BD60" s="99"/>
      <c r="BE60" s="97" t="s">
        <v>1</v>
      </c>
      <c r="BF60" s="98"/>
      <c r="BG60" s="98"/>
      <c r="BH60" s="98"/>
      <c r="BI60" s="98"/>
      <c r="BJ60" s="98"/>
      <c r="BK60" s="99"/>
      <c r="BL60" s="97" t="s">
        <v>2</v>
      </c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9"/>
      <c r="BZ60" s="103" t="s">
        <v>8</v>
      </c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44"/>
      <c r="EP60" s="273" t="s">
        <v>110</v>
      </c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ht="34.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3"/>
      <c r="AW61" s="100"/>
      <c r="AX61" s="101"/>
      <c r="AY61" s="101"/>
      <c r="AZ61" s="101"/>
      <c r="BA61" s="101"/>
      <c r="BB61" s="101"/>
      <c r="BC61" s="101"/>
      <c r="BD61" s="102"/>
      <c r="BE61" s="100"/>
      <c r="BF61" s="101"/>
      <c r="BG61" s="101"/>
      <c r="BH61" s="101"/>
      <c r="BI61" s="101"/>
      <c r="BJ61" s="101"/>
      <c r="BK61" s="102"/>
      <c r="BL61" s="100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79" t="s">
        <v>105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1"/>
      <c r="CN61" s="79" t="s">
        <v>103</v>
      </c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1"/>
      <c r="DC61" s="79" t="s">
        <v>104</v>
      </c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1"/>
      <c r="DO61" s="79" t="s">
        <v>6</v>
      </c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1"/>
      <c r="EA61" s="79" t="s">
        <v>7</v>
      </c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1"/>
      <c r="EP61" s="275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</row>
    <row r="62" spans="1:161" s="31" customFormat="1" ht="10.5" thickBot="1">
      <c r="A62" s="138">
        <v>1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85">
        <v>2</v>
      </c>
      <c r="AX62" s="86"/>
      <c r="AY62" s="86"/>
      <c r="AZ62" s="86"/>
      <c r="BA62" s="86"/>
      <c r="BB62" s="86"/>
      <c r="BC62" s="86"/>
      <c r="BD62" s="87"/>
      <c r="BE62" s="85">
        <v>3</v>
      </c>
      <c r="BF62" s="86"/>
      <c r="BG62" s="86"/>
      <c r="BH62" s="86"/>
      <c r="BI62" s="86"/>
      <c r="BJ62" s="86"/>
      <c r="BK62" s="87"/>
      <c r="BL62" s="85">
        <v>4</v>
      </c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7"/>
      <c r="BZ62" s="85">
        <v>5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5">
        <v>6</v>
      </c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7"/>
      <c r="DC62" s="85">
        <v>7</v>
      </c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7"/>
      <c r="DO62" s="85">
        <v>8</v>
      </c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7"/>
      <c r="EA62" s="85">
        <v>9</v>
      </c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7"/>
      <c r="EP62" s="85">
        <v>10</v>
      </c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</row>
    <row r="63" spans="1:161" ht="33.75" customHeight="1">
      <c r="A63" s="166" t="s">
        <v>91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34" t="s">
        <v>42</v>
      </c>
      <c r="AX63" s="135"/>
      <c r="AY63" s="135"/>
      <c r="AZ63" s="135"/>
      <c r="BA63" s="135"/>
      <c r="BB63" s="135"/>
      <c r="BC63" s="135"/>
      <c r="BD63" s="136"/>
      <c r="BE63" s="137"/>
      <c r="BF63" s="135"/>
      <c r="BG63" s="135"/>
      <c r="BH63" s="135"/>
      <c r="BI63" s="135"/>
      <c r="BJ63" s="135"/>
      <c r="BK63" s="136"/>
      <c r="BL63" s="117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9"/>
      <c r="BZ63" s="245">
        <f>BZ64+BZ69+BZ72+BZ77+BZ80+BZ84+BZ94</f>
        <v>0</v>
      </c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7"/>
      <c r="CN63" s="245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7"/>
      <c r="DC63" s="245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7"/>
      <c r="DO63" s="245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7"/>
      <c r="EA63" s="245">
        <f>BZ63+CN63+DC63+DO63</f>
        <v>0</v>
      </c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7"/>
      <c r="EP63" s="245">
        <f>BL63-EA63</f>
        <v>0</v>
      </c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52"/>
    </row>
    <row r="64" spans="1:161" ht="9.75">
      <c r="A64" s="165" t="s">
        <v>34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22" t="s">
        <v>43</v>
      </c>
      <c r="AX64" s="123"/>
      <c r="AY64" s="123"/>
      <c r="AZ64" s="123"/>
      <c r="BA64" s="123"/>
      <c r="BB64" s="123"/>
      <c r="BC64" s="123"/>
      <c r="BD64" s="124"/>
      <c r="BE64" s="128"/>
      <c r="BF64" s="123"/>
      <c r="BG64" s="123"/>
      <c r="BH64" s="123"/>
      <c r="BI64" s="123"/>
      <c r="BJ64" s="123"/>
      <c r="BK64" s="124"/>
      <c r="BL64" s="52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114"/>
      <c r="BZ64" s="253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6"/>
      <c r="CN64" s="253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6"/>
      <c r="DC64" s="253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6"/>
      <c r="DO64" s="253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6"/>
      <c r="EA64" s="253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6"/>
      <c r="EP64" s="253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  <c r="FC64" s="254"/>
      <c r="FD64" s="254"/>
      <c r="FE64" s="255"/>
    </row>
    <row r="65" spans="1:161" ht="11.25">
      <c r="A65" s="164" t="s">
        <v>47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25"/>
      <c r="AX65" s="126"/>
      <c r="AY65" s="126"/>
      <c r="AZ65" s="126"/>
      <c r="BA65" s="126"/>
      <c r="BB65" s="126"/>
      <c r="BC65" s="126"/>
      <c r="BD65" s="127"/>
      <c r="BE65" s="129"/>
      <c r="BF65" s="126"/>
      <c r="BG65" s="126"/>
      <c r="BH65" s="126"/>
      <c r="BI65" s="126"/>
      <c r="BJ65" s="126"/>
      <c r="BK65" s="127"/>
      <c r="BL65" s="55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115"/>
      <c r="BZ65" s="235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8"/>
      <c r="CN65" s="235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8"/>
      <c r="DC65" s="235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8"/>
      <c r="DO65" s="235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8"/>
      <c r="EA65" s="235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8"/>
      <c r="EP65" s="235"/>
      <c r="EQ65" s="236"/>
      <c r="ER65" s="236"/>
      <c r="ES65" s="236"/>
      <c r="ET65" s="236"/>
      <c r="EU65" s="236"/>
      <c r="EV65" s="236"/>
      <c r="EW65" s="236"/>
      <c r="EX65" s="236"/>
      <c r="EY65" s="236"/>
      <c r="EZ65" s="236"/>
      <c r="FA65" s="236"/>
      <c r="FB65" s="236"/>
      <c r="FC65" s="236"/>
      <c r="FD65" s="236"/>
      <c r="FE65" s="237"/>
    </row>
    <row r="66" spans="1:161" ht="9.75">
      <c r="A66" s="121" t="s">
        <v>33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2"/>
      <c r="AX66" s="123"/>
      <c r="AY66" s="123"/>
      <c r="AZ66" s="123"/>
      <c r="BA66" s="123"/>
      <c r="BB66" s="123"/>
      <c r="BC66" s="123"/>
      <c r="BD66" s="124"/>
      <c r="BE66" s="128"/>
      <c r="BF66" s="123"/>
      <c r="BG66" s="123"/>
      <c r="BH66" s="123"/>
      <c r="BI66" s="123"/>
      <c r="BJ66" s="123"/>
      <c r="BK66" s="124"/>
      <c r="BL66" s="52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114"/>
      <c r="BZ66" s="253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256"/>
      <c r="CN66" s="253"/>
      <c r="CO66" s="254"/>
      <c r="CP66" s="254"/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6"/>
      <c r="DC66" s="253"/>
      <c r="DD66" s="254"/>
      <c r="DE66" s="254"/>
      <c r="DF66" s="254"/>
      <c r="DG66" s="254"/>
      <c r="DH66" s="254"/>
      <c r="DI66" s="254"/>
      <c r="DJ66" s="254"/>
      <c r="DK66" s="254"/>
      <c r="DL66" s="254"/>
      <c r="DM66" s="254"/>
      <c r="DN66" s="256"/>
      <c r="DO66" s="253"/>
      <c r="DP66" s="254"/>
      <c r="DQ66" s="254"/>
      <c r="DR66" s="254"/>
      <c r="DS66" s="254"/>
      <c r="DT66" s="254"/>
      <c r="DU66" s="254"/>
      <c r="DV66" s="254"/>
      <c r="DW66" s="254"/>
      <c r="DX66" s="254"/>
      <c r="DY66" s="254"/>
      <c r="DZ66" s="256"/>
      <c r="EA66" s="253"/>
      <c r="EB66" s="254"/>
      <c r="EC66" s="254"/>
      <c r="ED66" s="254"/>
      <c r="EE66" s="254"/>
      <c r="EF66" s="254"/>
      <c r="EG66" s="254"/>
      <c r="EH66" s="254"/>
      <c r="EI66" s="254"/>
      <c r="EJ66" s="254"/>
      <c r="EK66" s="254"/>
      <c r="EL66" s="254"/>
      <c r="EM66" s="254"/>
      <c r="EN66" s="254"/>
      <c r="EO66" s="256"/>
      <c r="EP66" s="253"/>
      <c r="EQ66" s="254"/>
      <c r="ER66" s="254"/>
      <c r="ES66" s="254"/>
      <c r="ET66" s="254"/>
      <c r="EU66" s="254"/>
      <c r="EV66" s="254"/>
      <c r="EW66" s="254"/>
      <c r="EX66" s="254"/>
      <c r="EY66" s="254"/>
      <c r="EZ66" s="254"/>
      <c r="FA66" s="254"/>
      <c r="FB66" s="254"/>
      <c r="FC66" s="254"/>
      <c r="FD66" s="254"/>
      <c r="FE66" s="255"/>
    </row>
    <row r="67" spans="1:16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25"/>
      <c r="AX67" s="126"/>
      <c r="AY67" s="126"/>
      <c r="AZ67" s="126"/>
      <c r="BA67" s="126"/>
      <c r="BB67" s="126"/>
      <c r="BC67" s="126"/>
      <c r="BD67" s="127"/>
      <c r="BE67" s="129"/>
      <c r="BF67" s="126"/>
      <c r="BG67" s="126"/>
      <c r="BH67" s="126"/>
      <c r="BI67" s="126"/>
      <c r="BJ67" s="126"/>
      <c r="BK67" s="127"/>
      <c r="BL67" s="55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115"/>
      <c r="BZ67" s="235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8"/>
      <c r="CN67" s="235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8"/>
      <c r="DC67" s="235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8"/>
      <c r="DO67" s="235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8"/>
      <c r="EA67" s="235"/>
      <c r="EB67" s="236"/>
      <c r="EC67" s="236"/>
      <c r="ED67" s="236"/>
      <c r="EE67" s="236"/>
      <c r="EF67" s="236"/>
      <c r="EG67" s="236"/>
      <c r="EH67" s="236"/>
      <c r="EI67" s="236"/>
      <c r="EJ67" s="236"/>
      <c r="EK67" s="236"/>
      <c r="EL67" s="236"/>
      <c r="EM67" s="236"/>
      <c r="EN67" s="236"/>
      <c r="EO67" s="238"/>
      <c r="EP67" s="235"/>
      <c r="EQ67" s="236"/>
      <c r="ER67" s="236"/>
      <c r="ES67" s="236"/>
      <c r="ET67" s="236"/>
      <c r="EU67" s="236"/>
      <c r="EV67" s="236"/>
      <c r="EW67" s="236"/>
      <c r="EX67" s="236"/>
      <c r="EY67" s="236"/>
      <c r="EZ67" s="236"/>
      <c r="FA67" s="236"/>
      <c r="FB67" s="236"/>
      <c r="FC67" s="236"/>
      <c r="FD67" s="236"/>
      <c r="FE67" s="237"/>
    </row>
    <row r="68" spans="1:161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25"/>
      <c r="AX68" s="126"/>
      <c r="AY68" s="126"/>
      <c r="AZ68" s="126"/>
      <c r="BA68" s="126"/>
      <c r="BB68" s="126"/>
      <c r="BC68" s="126"/>
      <c r="BD68" s="127"/>
      <c r="BE68" s="129"/>
      <c r="BF68" s="126"/>
      <c r="BG68" s="126"/>
      <c r="BH68" s="126"/>
      <c r="BI68" s="126"/>
      <c r="BJ68" s="126"/>
      <c r="BK68" s="127"/>
      <c r="BL68" s="55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115"/>
      <c r="BZ68" s="235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8"/>
      <c r="CN68" s="235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8"/>
      <c r="DC68" s="235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8"/>
      <c r="DO68" s="235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8"/>
      <c r="EA68" s="235"/>
      <c r="EB68" s="236"/>
      <c r="EC68" s="236"/>
      <c r="ED68" s="236"/>
      <c r="EE68" s="236"/>
      <c r="EF68" s="236"/>
      <c r="EG68" s="236"/>
      <c r="EH68" s="236"/>
      <c r="EI68" s="236"/>
      <c r="EJ68" s="236"/>
      <c r="EK68" s="236"/>
      <c r="EL68" s="236"/>
      <c r="EM68" s="236"/>
      <c r="EN68" s="236"/>
      <c r="EO68" s="238"/>
      <c r="EP68" s="235"/>
      <c r="EQ68" s="236"/>
      <c r="ER68" s="236"/>
      <c r="ES68" s="236"/>
      <c r="ET68" s="236"/>
      <c r="EU68" s="236"/>
      <c r="EV68" s="236"/>
      <c r="EW68" s="236"/>
      <c r="EX68" s="236"/>
      <c r="EY68" s="236"/>
      <c r="EZ68" s="236"/>
      <c r="FA68" s="236"/>
      <c r="FB68" s="236"/>
      <c r="FC68" s="236"/>
      <c r="FD68" s="236"/>
      <c r="FE68" s="237"/>
    </row>
    <row r="69" spans="1:161" ht="12.75">
      <c r="A69" s="133" t="s">
        <v>92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60" t="s">
        <v>95</v>
      </c>
      <c r="AX69" s="153"/>
      <c r="AY69" s="153"/>
      <c r="AZ69" s="153"/>
      <c r="BA69" s="153"/>
      <c r="BB69" s="153"/>
      <c r="BC69" s="153"/>
      <c r="BD69" s="154"/>
      <c r="BE69" s="152" t="s">
        <v>35</v>
      </c>
      <c r="BF69" s="153"/>
      <c r="BG69" s="153"/>
      <c r="BH69" s="153"/>
      <c r="BI69" s="153"/>
      <c r="BJ69" s="153"/>
      <c r="BK69" s="154"/>
      <c r="BL69" s="145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7"/>
      <c r="BZ69" s="239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51"/>
      <c r="CN69" s="239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51"/>
      <c r="DC69" s="239"/>
      <c r="DD69" s="240"/>
      <c r="DE69" s="240"/>
      <c r="DF69" s="240"/>
      <c r="DG69" s="240"/>
      <c r="DH69" s="240"/>
      <c r="DI69" s="240"/>
      <c r="DJ69" s="240"/>
      <c r="DK69" s="240"/>
      <c r="DL69" s="240"/>
      <c r="DM69" s="240"/>
      <c r="DN69" s="251"/>
      <c r="DO69" s="239"/>
      <c r="DP69" s="240"/>
      <c r="DQ69" s="240"/>
      <c r="DR69" s="240"/>
      <c r="DS69" s="240"/>
      <c r="DT69" s="240"/>
      <c r="DU69" s="240"/>
      <c r="DV69" s="240"/>
      <c r="DW69" s="240"/>
      <c r="DX69" s="240"/>
      <c r="DY69" s="240"/>
      <c r="DZ69" s="251"/>
      <c r="EA69" s="239"/>
      <c r="EB69" s="240"/>
      <c r="EC69" s="240"/>
      <c r="ED69" s="240"/>
      <c r="EE69" s="240"/>
      <c r="EF69" s="240"/>
      <c r="EG69" s="240"/>
      <c r="EH69" s="240"/>
      <c r="EI69" s="240"/>
      <c r="EJ69" s="240"/>
      <c r="EK69" s="240"/>
      <c r="EL69" s="240"/>
      <c r="EM69" s="240"/>
      <c r="EN69" s="240"/>
      <c r="EO69" s="251"/>
      <c r="EP69" s="239"/>
      <c r="EQ69" s="240"/>
      <c r="ER69" s="240"/>
      <c r="ES69" s="240"/>
      <c r="ET69" s="240"/>
      <c r="EU69" s="240"/>
      <c r="EV69" s="240"/>
      <c r="EW69" s="240"/>
      <c r="EX69" s="240"/>
      <c r="EY69" s="240"/>
      <c r="EZ69" s="240"/>
      <c r="FA69" s="240"/>
      <c r="FB69" s="240"/>
      <c r="FC69" s="240"/>
      <c r="FD69" s="240"/>
      <c r="FE69" s="241"/>
    </row>
    <row r="70" spans="1:161" ht="12.75">
      <c r="A70" s="116" t="s">
        <v>93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25" t="s">
        <v>96</v>
      </c>
      <c r="AX70" s="126"/>
      <c r="AY70" s="126"/>
      <c r="AZ70" s="126"/>
      <c r="BA70" s="126"/>
      <c r="BB70" s="126"/>
      <c r="BC70" s="126"/>
      <c r="BD70" s="127"/>
      <c r="BE70" s="129" t="s">
        <v>48</v>
      </c>
      <c r="BF70" s="126"/>
      <c r="BG70" s="126"/>
      <c r="BH70" s="126"/>
      <c r="BI70" s="126"/>
      <c r="BJ70" s="126"/>
      <c r="BK70" s="127"/>
      <c r="BL70" s="55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115"/>
      <c r="BZ70" s="235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8"/>
      <c r="CN70" s="235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8"/>
      <c r="DC70" s="235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8"/>
      <c r="DO70" s="235"/>
      <c r="DP70" s="236"/>
      <c r="DQ70" s="236"/>
      <c r="DR70" s="236"/>
      <c r="DS70" s="236"/>
      <c r="DT70" s="236"/>
      <c r="DU70" s="236"/>
      <c r="DV70" s="236"/>
      <c r="DW70" s="236"/>
      <c r="DX70" s="236"/>
      <c r="DY70" s="236"/>
      <c r="DZ70" s="238"/>
      <c r="EA70" s="235"/>
      <c r="EB70" s="236"/>
      <c r="EC70" s="236"/>
      <c r="ED70" s="236"/>
      <c r="EE70" s="236"/>
      <c r="EF70" s="236"/>
      <c r="EG70" s="236"/>
      <c r="EH70" s="236"/>
      <c r="EI70" s="236"/>
      <c r="EJ70" s="236"/>
      <c r="EK70" s="236"/>
      <c r="EL70" s="236"/>
      <c r="EM70" s="236"/>
      <c r="EN70" s="236"/>
      <c r="EO70" s="238"/>
      <c r="EP70" s="235"/>
      <c r="EQ70" s="236"/>
      <c r="ER70" s="236"/>
      <c r="ES70" s="236"/>
      <c r="ET70" s="236"/>
      <c r="EU70" s="236"/>
      <c r="EV70" s="236"/>
      <c r="EW70" s="236"/>
      <c r="EX70" s="236"/>
      <c r="EY70" s="236"/>
      <c r="EZ70" s="236"/>
      <c r="FA70" s="236"/>
      <c r="FB70" s="236"/>
      <c r="FC70" s="236"/>
      <c r="FD70" s="236"/>
      <c r="FE70" s="237"/>
    </row>
    <row r="71" spans="1:161" ht="12.75">
      <c r="A71" s="116" t="s">
        <v>94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25" t="s">
        <v>97</v>
      </c>
      <c r="AX71" s="126"/>
      <c r="AY71" s="126"/>
      <c r="AZ71" s="126"/>
      <c r="BA71" s="126"/>
      <c r="BB71" s="126"/>
      <c r="BC71" s="126"/>
      <c r="BD71" s="127"/>
      <c r="BE71" s="129" t="s">
        <v>49</v>
      </c>
      <c r="BF71" s="126"/>
      <c r="BG71" s="126"/>
      <c r="BH71" s="126"/>
      <c r="BI71" s="126"/>
      <c r="BJ71" s="126"/>
      <c r="BK71" s="127"/>
      <c r="BL71" s="55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115"/>
      <c r="BZ71" s="235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8"/>
      <c r="CN71" s="235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8"/>
      <c r="DC71" s="235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8"/>
      <c r="DO71" s="235"/>
      <c r="DP71" s="236"/>
      <c r="DQ71" s="236"/>
      <c r="DR71" s="236"/>
      <c r="DS71" s="236"/>
      <c r="DT71" s="236"/>
      <c r="DU71" s="236"/>
      <c r="DV71" s="236"/>
      <c r="DW71" s="236"/>
      <c r="DX71" s="236"/>
      <c r="DY71" s="236"/>
      <c r="DZ71" s="238"/>
      <c r="EA71" s="235"/>
      <c r="EB71" s="236"/>
      <c r="EC71" s="236"/>
      <c r="ED71" s="236"/>
      <c r="EE71" s="236"/>
      <c r="EF71" s="236"/>
      <c r="EG71" s="236"/>
      <c r="EH71" s="236"/>
      <c r="EI71" s="236"/>
      <c r="EJ71" s="236"/>
      <c r="EK71" s="236"/>
      <c r="EL71" s="236"/>
      <c r="EM71" s="236"/>
      <c r="EN71" s="236"/>
      <c r="EO71" s="238"/>
      <c r="EP71" s="235"/>
      <c r="EQ71" s="236"/>
      <c r="ER71" s="236"/>
      <c r="ES71" s="236"/>
      <c r="ET71" s="236"/>
      <c r="EU71" s="236"/>
      <c r="EV71" s="236"/>
      <c r="EW71" s="236"/>
      <c r="EX71" s="236"/>
      <c r="EY71" s="236"/>
      <c r="EZ71" s="236"/>
      <c r="FA71" s="236"/>
      <c r="FB71" s="236"/>
      <c r="FC71" s="236"/>
      <c r="FD71" s="236"/>
      <c r="FE71" s="237"/>
    </row>
    <row r="72" spans="1:161" ht="12.75">
      <c r="A72" s="133" t="s">
        <v>51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60" t="s">
        <v>36</v>
      </c>
      <c r="AX72" s="153"/>
      <c r="AY72" s="153"/>
      <c r="AZ72" s="153"/>
      <c r="BA72" s="153"/>
      <c r="BB72" s="153"/>
      <c r="BC72" s="153"/>
      <c r="BD72" s="154"/>
      <c r="BE72" s="152"/>
      <c r="BF72" s="153"/>
      <c r="BG72" s="153"/>
      <c r="BH72" s="153"/>
      <c r="BI72" s="153"/>
      <c r="BJ72" s="153"/>
      <c r="BK72" s="154"/>
      <c r="BL72" s="145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7"/>
      <c r="BZ72" s="239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51"/>
      <c r="CN72" s="239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51"/>
      <c r="DC72" s="239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51"/>
      <c r="DO72" s="239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51"/>
      <c r="EA72" s="239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51"/>
      <c r="EP72" s="239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1"/>
    </row>
    <row r="73" spans="1:161" ht="9.75">
      <c r="A73" s="121" t="s">
        <v>33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2"/>
      <c r="AX73" s="123"/>
      <c r="AY73" s="123"/>
      <c r="AZ73" s="123"/>
      <c r="BA73" s="123"/>
      <c r="BB73" s="123"/>
      <c r="BC73" s="123"/>
      <c r="BD73" s="124"/>
      <c r="BE73" s="128"/>
      <c r="BF73" s="123"/>
      <c r="BG73" s="123"/>
      <c r="BH73" s="123"/>
      <c r="BI73" s="123"/>
      <c r="BJ73" s="123"/>
      <c r="BK73" s="124"/>
      <c r="BL73" s="52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114"/>
      <c r="BZ73" s="253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6"/>
      <c r="CN73" s="253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6"/>
      <c r="DC73" s="253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6"/>
      <c r="DO73" s="253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6"/>
      <c r="EA73" s="253"/>
      <c r="EB73" s="254"/>
      <c r="EC73" s="254"/>
      <c r="ED73" s="254"/>
      <c r="EE73" s="254"/>
      <c r="EF73" s="254"/>
      <c r="EG73" s="254"/>
      <c r="EH73" s="254"/>
      <c r="EI73" s="254"/>
      <c r="EJ73" s="254"/>
      <c r="EK73" s="254"/>
      <c r="EL73" s="254"/>
      <c r="EM73" s="254"/>
      <c r="EN73" s="254"/>
      <c r="EO73" s="256"/>
      <c r="EP73" s="253"/>
      <c r="EQ73" s="254"/>
      <c r="ER73" s="254"/>
      <c r="ES73" s="254"/>
      <c r="ET73" s="254"/>
      <c r="EU73" s="254"/>
      <c r="EV73" s="254"/>
      <c r="EW73" s="254"/>
      <c r="EX73" s="254"/>
      <c r="EY73" s="254"/>
      <c r="EZ73" s="254"/>
      <c r="FA73" s="254"/>
      <c r="FB73" s="254"/>
      <c r="FC73" s="254"/>
      <c r="FD73" s="254"/>
      <c r="FE73" s="255"/>
    </row>
    <row r="74" spans="1:161" ht="9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25"/>
      <c r="AX74" s="126"/>
      <c r="AY74" s="126"/>
      <c r="AZ74" s="126"/>
      <c r="BA74" s="126"/>
      <c r="BB74" s="126"/>
      <c r="BC74" s="126"/>
      <c r="BD74" s="127"/>
      <c r="BE74" s="129"/>
      <c r="BF74" s="126"/>
      <c r="BG74" s="126"/>
      <c r="BH74" s="126"/>
      <c r="BI74" s="126"/>
      <c r="BJ74" s="126"/>
      <c r="BK74" s="127"/>
      <c r="BL74" s="55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115"/>
      <c r="BZ74" s="235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8"/>
      <c r="CN74" s="235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8"/>
      <c r="DC74" s="235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8"/>
      <c r="DO74" s="235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8"/>
      <c r="EA74" s="235"/>
      <c r="EB74" s="236"/>
      <c r="EC74" s="236"/>
      <c r="ED74" s="236"/>
      <c r="EE74" s="236"/>
      <c r="EF74" s="236"/>
      <c r="EG74" s="236"/>
      <c r="EH74" s="236"/>
      <c r="EI74" s="236"/>
      <c r="EJ74" s="236"/>
      <c r="EK74" s="236"/>
      <c r="EL74" s="236"/>
      <c r="EM74" s="236"/>
      <c r="EN74" s="236"/>
      <c r="EO74" s="238"/>
      <c r="EP74" s="235"/>
      <c r="EQ74" s="236"/>
      <c r="ER74" s="236"/>
      <c r="ES74" s="236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7"/>
    </row>
    <row r="75" spans="1:16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25"/>
      <c r="AX75" s="126"/>
      <c r="AY75" s="126"/>
      <c r="AZ75" s="126"/>
      <c r="BA75" s="126"/>
      <c r="BB75" s="126"/>
      <c r="BC75" s="126"/>
      <c r="BD75" s="127"/>
      <c r="BE75" s="129"/>
      <c r="BF75" s="126"/>
      <c r="BG75" s="126"/>
      <c r="BH75" s="126"/>
      <c r="BI75" s="126"/>
      <c r="BJ75" s="126"/>
      <c r="BK75" s="127"/>
      <c r="BL75" s="55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115"/>
      <c r="BZ75" s="235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8"/>
      <c r="CN75" s="235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8"/>
      <c r="DC75" s="235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8"/>
      <c r="DO75" s="235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8"/>
      <c r="EA75" s="235"/>
      <c r="EB75" s="236"/>
      <c r="EC75" s="236"/>
      <c r="ED75" s="236"/>
      <c r="EE75" s="236"/>
      <c r="EF75" s="236"/>
      <c r="EG75" s="236"/>
      <c r="EH75" s="236"/>
      <c r="EI75" s="236"/>
      <c r="EJ75" s="236"/>
      <c r="EK75" s="236"/>
      <c r="EL75" s="236"/>
      <c r="EM75" s="236"/>
      <c r="EN75" s="236"/>
      <c r="EO75" s="238"/>
      <c r="EP75" s="235"/>
      <c r="EQ75" s="236"/>
      <c r="ER75" s="236"/>
      <c r="ES75" s="236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7"/>
    </row>
    <row r="76" spans="1:161" ht="13.5" customHeight="1" thickBo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25"/>
      <c r="AX76" s="126"/>
      <c r="AY76" s="126"/>
      <c r="AZ76" s="126"/>
      <c r="BA76" s="126"/>
      <c r="BB76" s="126"/>
      <c r="BC76" s="126"/>
      <c r="BD76" s="127"/>
      <c r="BE76" s="129"/>
      <c r="BF76" s="126"/>
      <c r="BG76" s="126"/>
      <c r="BH76" s="126"/>
      <c r="BI76" s="126"/>
      <c r="BJ76" s="126"/>
      <c r="BK76" s="127"/>
      <c r="BL76" s="55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115"/>
      <c r="BZ76" s="235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8"/>
      <c r="CN76" s="235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8"/>
      <c r="DC76" s="235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8"/>
      <c r="DO76" s="235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8"/>
      <c r="EA76" s="235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8"/>
      <c r="EP76" s="235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7"/>
    </row>
    <row r="77" spans="1:161" ht="13.5" thickBot="1">
      <c r="A77" s="133" t="s">
        <v>112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60" t="s">
        <v>54</v>
      </c>
      <c r="AX77" s="153"/>
      <c r="AY77" s="153"/>
      <c r="AZ77" s="153"/>
      <c r="BA77" s="153"/>
      <c r="BB77" s="153"/>
      <c r="BC77" s="153"/>
      <c r="BD77" s="154"/>
      <c r="BE77" s="152" t="s">
        <v>35</v>
      </c>
      <c r="BF77" s="153"/>
      <c r="BG77" s="153"/>
      <c r="BH77" s="153"/>
      <c r="BI77" s="153"/>
      <c r="BJ77" s="153"/>
      <c r="BK77" s="154"/>
      <c r="BL77" s="161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3"/>
      <c r="BZ77" s="239">
        <f>BZ78+BZ79</f>
        <v>0</v>
      </c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51"/>
      <c r="CN77" s="239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51"/>
      <c r="DC77" s="239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51"/>
      <c r="DO77" s="239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51"/>
      <c r="EA77" s="245">
        <f>BZ77+CN77+DC77+DO77</f>
        <v>0</v>
      </c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7"/>
      <c r="EP77" s="245">
        <f>BL77-EA77</f>
        <v>0</v>
      </c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52"/>
    </row>
    <row r="78" spans="1:161" ht="13.5" thickBot="1">
      <c r="A78" s="116" t="s">
        <v>55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25" t="s">
        <v>50</v>
      </c>
      <c r="AX78" s="126"/>
      <c r="AY78" s="126"/>
      <c r="AZ78" s="126"/>
      <c r="BA78" s="126"/>
      <c r="BB78" s="126"/>
      <c r="BC78" s="126"/>
      <c r="BD78" s="127"/>
      <c r="BE78" s="129" t="s">
        <v>48</v>
      </c>
      <c r="BF78" s="126"/>
      <c r="BG78" s="126"/>
      <c r="BH78" s="126"/>
      <c r="BI78" s="126"/>
      <c r="BJ78" s="126"/>
      <c r="BK78" s="127"/>
      <c r="BL78" s="111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3"/>
      <c r="BZ78" s="235">
        <f>-1135903.52</f>
        <v>-1135903.52</v>
      </c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8"/>
      <c r="CN78" s="235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8"/>
      <c r="DC78" s="235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8"/>
      <c r="DO78" s="235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8"/>
      <c r="EA78" s="245">
        <f>BZ78+CN78+DC78+DO78</f>
        <v>-1135903.52</v>
      </c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7"/>
      <c r="EP78" s="235" t="s">
        <v>35</v>
      </c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7"/>
    </row>
    <row r="79" spans="1:161" ht="13.5" thickBot="1">
      <c r="A79" s="116" t="s">
        <v>56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25" t="s">
        <v>52</v>
      </c>
      <c r="AX79" s="126"/>
      <c r="AY79" s="126"/>
      <c r="AZ79" s="126"/>
      <c r="BA79" s="126"/>
      <c r="BB79" s="126"/>
      <c r="BC79" s="126"/>
      <c r="BD79" s="127"/>
      <c r="BE79" s="129" t="s">
        <v>49</v>
      </c>
      <c r="BF79" s="126"/>
      <c r="BG79" s="126"/>
      <c r="BH79" s="126"/>
      <c r="BI79" s="126"/>
      <c r="BJ79" s="126"/>
      <c r="BK79" s="127"/>
      <c r="BL79" s="111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3"/>
      <c r="BZ79" s="235">
        <v>1135903.52</v>
      </c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8"/>
      <c r="CN79" s="235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8"/>
      <c r="DC79" s="235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8"/>
      <c r="DO79" s="235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8"/>
      <c r="EA79" s="245">
        <f>BZ79+CN79+DC79+DO79</f>
        <v>1135903.52</v>
      </c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7"/>
      <c r="EP79" s="235" t="s">
        <v>35</v>
      </c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7"/>
    </row>
    <row r="80" spans="1:161" ht="24" customHeight="1">
      <c r="A80" s="133" t="s">
        <v>58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60" t="s">
        <v>57</v>
      </c>
      <c r="AX80" s="153"/>
      <c r="AY80" s="153"/>
      <c r="AZ80" s="153"/>
      <c r="BA80" s="153"/>
      <c r="BB80" s="153"/>
      <c r="BC80" s="153"/>
      <c r="BD80" s="154"/>
      <c r="BE80" s="152" t="s">
        <v>35</v>
      </c>
      <c r="BF80" s="153"/>
      <c r="BG80" s="153"/>
      <c r="BH80" s="153"/>
      <c r="BI80" s="153"/>
      <c r="BJ80" s="153"/>
      <c r="BK80" s="154"/>
      <c r="BL80" s="145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7"/>
      <c r="BZ80" s="232">
        <f>BZ81+BZ83</f>
        <v>0</v>
      </c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4"/>
      <c r="CN80" s="232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4"/>
      <c r="DC80" s="232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4"/>
      <c r="DO80" s="232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4"/>
      <c r="EA80" s="229">
        <f>BZ80+CN80+DC80+DO80</f>
        <v>0</v>
      </c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1"/>
      <c r="EP80" s="232"/>
      <c r="EQ80" s="233"/>
      <c r="ER80" s="233"/>
      <c r="ES80" s="233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301"/>
    </row>
    <row r="81" spans="1:161" ht="9.75">
      <c r="A81" s="121" t="s">
        <v>34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55" t="s">
        <v>59</v>
      </c>
      <c r="AX81" s="156"/>
      <c r="AY81" s="156"/>
      <c r="AZ81" s="156"/>
      <c r="BA81" s="156"/>
      <c r="BB81" s="156"/>
      <c r="BC81" s="156"/>
      <c r="BD81" s="157"/>
      <c r="BE81" s="128" t="s">
        <v>48</v>
      </c>
      <c r="BF81" s="123"/>
      <c r="BG81" s="123"/>
      <c r="BH81" s="123"/>
      <c r="BI81" s="123"/>
      <c r="BJ81" s="123"/>
      <c r="BK81" s="124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114"/>
      <c r="BZ81" s="302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4"/>
      <c r="CN81" s="302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4"/>
      <c r="DC81" s="302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4"/>
      <c r="DO81" s="302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4"/>
      <c r="EA81" s="302">
        <f>BZ81+CN81+DC81++DO81</f>
        <v>0</v>
      </c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4"/>
      <c r="EP81" s="302" t="s">
        <v>35</v>
      </c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5"/>
    </row>
    <row r="82" spans="1:161" ht="9.75">
      <c r="A82" s="116" t="s">
        <v>60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58"/>
      <c r="AX82" s="41"/>
      <c r="AY82" s="41"/>
      <c r="AZ82" s="41"/>
      <c r="BA82" s="41"/>
      <c r="BB82" s="41"/>
      <c r="BC82" s="41"/>
      <c r="BD82" s="159"/>
      <c r="BE82" s="129"/>
      <c r="BF82" s="126"/>
      <c r="BG82" s="126"/>
      <c r="BH82" s="126"/>
      <c r="BI82" s="126"/>
      <c r="BJ82" s="126"/>
      <c r="BK82" s="127"/>
      <c r="BL82" s="55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115"/>
      <c r="BZ82" s="297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9"/>
      <c r="CN82" s="297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9"/>
      <c r="DC82" s="297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9"/>
      <c r="DO82" s="297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9"/>
      <c r="EA82" s="297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9"/>
      <c r="EP82" s="297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300"/>
    </row>
    <row r="83" spans="1:161" ht="12.75">
      <c r="A83" s="116" t="s">
        <v>61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49" t="s">
        <v>62</v>
      </c>
      <c r="AX83" s="150"/>
      <c r="AY83" s="150"/>
      <c r="AZ83" s="150"/>
      <c r="BA83" s="150"/>
      <c r="BB83" s="150"/>
      <c r="BC83" s="150"/>
      <c r="BD83" s="151"/>
      <c r="BE83" s="152" t="s">
        <v>49</v>
      </c>
      <c r="BF83" s="153"/>
      <c r="BG83" s="153"/>
      <c r="BH83" s="153"/>
      <c r="BI83" s="153"/>
      <c r="BJ83" s="153"/>
      <c r="BK83" s="154"/>
      <c r="BL83" s="145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7"/>
      <c r="BZ83" s="232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4"/>
      <c r="CN83" s="232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4"/>
      <c r="DC83" s="232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4"/>
      <c r="DO83" s="232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4"/>
      <c r="EA83" s="232">
        <f>BZ83+CN83+DC83+DO83</f>
        <v>0</v>
      </c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4"/>
      <c r="EP83" s="232" t="s">
        <v>35</v>
      </c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301"/>
    </row>
    <row r="84" spans="1:161" ht="24" customHeight="1">
      <c r="A84" s="133" t="s">
        <v>63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25" t="s">
        <v>53</v>
      </c>
      <c r="AX84" s="126"/>
      <c r="AY84" s="126"/>
      <c r="AZ84" s="126"/>
      <c r="BA84" s="126"/>
      <c r="BB84" s="126"/>
      <c r="BC84" s="126"/>
      <c r="BD84" s="127"/>
      <c r="BE84" s="129" t="s">
        <v>35</v>
      </c>
      <c r="BF84" s="126"/>
      <c r="BG84" s="126"/>
      <c r="BH84" s="126"/>
      <c r="BI84" s="126"/>
      <c r="BJ84" s="126"/>
      <c r="BK84" s="127"/>
      <c r="BL84" s="55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115"/>
      <c r="BZ84" s="297"/>
      <c r="CA84" s="298"/>
      <c r="CB84" s="298"/>
      <c r="CC84" s="298"/>
      <c r="CD84" s="298"/>
      <c r="CE84" s="298"/>
      <c r="CF84" s="298"/>
      <c r="CG84" s="298"/>
      <c r="CH84" s="298"/>
      <c r="CI84" s="298"/>
      <c r="CJ84" s="298"/>
      <c r="CK84" s="298"/>
      <c r="CL84" s="298"/>
      <c r="CM84" s="299"/>
      <c r="CN84" s="297"/>
      <c r="CO84" s="298"/>
      <c r="CP84" s="298"/>
      <c r="CQ84" s="298"/>
      <c r="CR84" s="298"/>
      <c r="CS84" s="298"/>
      <c r="CT84" s="298"/>
      <c r="CU84" s="298"/>
      <c r="CV84" s="298"/>
      <c r="CW84" s="298"/>
      <c r="CX84" s="298"/>
      <c r="CY84" s="298"/>
      <c r="CZ84" s="298"/>
      <c r="DA84" s="298"/>
      <c r="DB84" s="299"/>
      <c r="DC84" s="297"/>
      <c r="DD84" s="298"/>
      <c r="DE84" s="298"/>
      <c r="DF84" s="298"/>
      <c r="DG84" s="298"/>
      <c r="DH84" s="298"/>
      <c r="DI84" s="298"/>
      <c r="DJ84" s="298"/>
      <c r="DK84" s="298"/>
      <c r="DL84" s="298"/>
      <c r="DM84" s="298"/>
      <c r="DN84" s="299"/>
      <c r="DO84" s="297"/>
      <c r="DP84" s="298"/>
      <c r="DQ84" s="298"/>
      <c r="DR84" s="298"/>
      <c r="DS84" s="298"/>
      <c r="DT84" s="298"/>
      <c r="DU84" s="298"/>
      <c r="DV84" s="298"/>
      <c r="DW84" s="298"/>
      <c r="DX84" s="298"/>
      <c r="DY84" s="298"/>
      <c r="DZ84" s="299"/>
      <c r="EA84" s="297"/>
      <c r="EB84" s="298"/>
      <c r="EC84" s="298"/>
      <c r="ED84" s="298"/>
      <c r="EE84" s="298"/>
      <c r="EF84" s="298"/>
      <c r="EG84" s="298"/>
      <c r="EH84" s="298"/>
      <c r="EI84" s="298"/>
      <c r="EJ84" s="298"/>
      <c r="EK84" s="298"/>
      <c r="EL84" s="298"/>
      <c r="EM84" s="298"/>
      <c r="EN84" s="298"/>
      <c r="EO84" s="299"/>
      <c r="EP84" s="297"/>
      <c r="EQ84" s="298"/>
      <c r="ER84" s="298"/>
      <c r="ES84" s="298"/>
      <c r="ET84" s="298"/>
      <c r="EU84" s="298"/>
      <c r="EV84" s="298"/>
      <c r="EW84" s="298"/>
      <c r="EX84" s="298"/>
      <c r="EY84" s="298"/>
      <c r="EZ84" s="298"/>
      <c r="FA84" s="298"/>
      <c r="FB84" s="298"/>
      <c r="FC84" s="298"/>
      <c r="FD84" s="298"/>
      <c r="FE84" s="300"/>
    </row>
    <row r="85" spans="1:161" ht="9.75">
      <c r="A85" s="121" t="s">
        <v>34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2" t="s">
        <v>64</v>
      </c>
      <c r="AX85" s="123"/>
      <c r="AY85" s="123"/>
      <c r="AZ85" s="123"/>
      <c r="BA85" s="123"/>
      <c r="BB85" s="123"/>
      <c r="BC85" s="123"/>
      <c r="BD85" s="124"/>
      <c r="BE85" s="128"/>
      <c r="BF85" s="123"/>
      <c r="BG85" s="123"/>
      <c r="BH85" s="123"/>
      <c r="BI85" s="123"/>
      <c r="BJ85" s="123"/>
      <c r="BK85" s="124"/>
      <c r="BL85" s="130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2"/>
      <c r="BZ85" s="52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114"/>
      <c r="CN85" s="52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114"/>
      <c r="DC85" s="52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114"/>
      <c r="DO85" s="52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114"/>
      <c r="EA85" s="52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114"/>
      <c r="EP85" s="52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</row>
    <row r="86" spans="1:161" ht="22.5" customHeight="1">
      <c r="A86" s="116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25"/>
      <c r="AX86" s="126"/>
      <c r="AY86" s="126"/>
      <c r="AZ86" s="126"/>
      <c r="BA86" s="126"/>
      <c r="BB86" s="126"/>
      <c r="BC86" s="126"/>
      <c r="BD86" s="127"/>
      <c r="BE86" s="129"/>
      <c r="BF86" s="126"/>
      <c r="BG86" s="126"/>
      <c r="BH86" s="126"/>
      <c r="BI86" s="126"/>
      <c r="BJ86" s="126"/>
      <c r="BK86" s="127"/>
      <c r="BL86" s="111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3"/>
      <c r="BZ86" s="55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115"/>
      <c r="CN86" s="55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115"/>
      <c r="DC86" s="55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115"/>
      <c r="DO86" s="55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115"/>
      <c r="EA86" s="55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115"/>
      <c r="EP86" s="55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56"/>
    </row>
    <row r="87" spans="1:161" ht="22.5" customHeight="1">
      <c r="A87" s="116" t="s">
        <v>67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25" t="s">
        <v>66</v>
      </c>
      <c r="AX87" s="126"/>
      <c r="AY87" s="126"/>
      <c r="AZ87" s="126"/>
      <c r="BA87" s="126"/>
      <c r="BB87" s="126"/>
      <c r="BC87" s="126"/>
      <c r="BD87" s="127"/>
      <c r="BE87" s="129"/>
      <c r="BF87" s="126"/>
      <c r="BG87" s="126"/>
      <c r="BH87" s="126"/>
      <c r="BI87" s="126"/>
      <c r="BJ87" s="126"/>
      <c r="BK87" s="127"/>
      <c r="BL87" s="111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3"/>
      <c r="BZ87" s="55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115"/>
      <c r="CN87" s="55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115"/>
      <c r="DC87" s="55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115"/>
      <c r="DO87" s="55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115"/>
      <c r="EA87" s="55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115"/>
      <c r="EP87" s="55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56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9.75">
      <c r="FE89" s="2" t="s">
        <v>45</v>
      </c>
    </row>
    <row r="90" ht="3.75" customHeight="1"/>
    <row r="91" spans="1:161" ht="12" customHeight="1">
      <c r="A91" s="140" t="s">
        <v>0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1"/>
      <c r="AW91" s="97" t="s">
        <v>108</v>
      </c>
      <c r="AX91" s="98"/>
      <c r="AY91" s="98"/>
      <c r="AZ91" s="98"/>
      <c r="BA91" s="98"/>
      <c r="BB91" s="98"/>
      <c r="BC91" s="98"/>
      <c r="BD91" s="99"/>
      <c r="BE91" s="97" t="s">
        <v>1</v>
      </c>
      <c r="BF91" s="98"/>
      <c r="BG91" s="98"/>
      <c r="BH91" s="98"/>
      <c r="BI91" s="98"/>
      <c r="BJ91" s="98"/>
      <c r="BK91" s="99"/>
      <c r="BL91" s="97" t="s">
        <v>2</v>
      </c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9"/>
      <c r="BZ91" s="103" t="s">
        <v>8</v>
      </c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44"/>
      <c r="EP91" s="97" t="s">
        <v>9</v>
      </c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</row>
    <row r="92" spans="1:161" ht="34.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3"/>
      <c r="AW92" s="100"/>
      <c r="AX92" s="101"/>
      <c r="AY92" s="101"/>
      <c r="AZ92" s="101"/>
      <c r="BA92" s="101"/>
      <c r="BB92" s="101"/>
      <c r="BC92" s="101"/>
      <c r="BD92" s="102"/>
      <c r="BE92" s="100"/>
      <c r="BF92" s="101"/>
      <c r="BG92" s="101"/>
      <c r="BH92" s="101"/>
      <c r="BI92" s="101"/>
      <c r="BJ92" s="101"/>
      <c r="BK92" s="102"/>
      <c r="BL92" s="100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79" t="s">
        <v>105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1"/>
      <c r="CN92" s="79" t="s">
        <v>103</v>
      </c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1"/>
      <c r="DC92" s="79" t="s">
        <v>104</v>
      </c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1"/>
      <c r="DO92" s="79" t="s">
        <v>6</v>
      </c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1"/>
      <c r="EA92" s="79" t="s">
        <v>7</v>
      </c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1"/>
      <c r="EP92" s="100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</row>
    <row r="93" spans="1:161" s="31" customFormat="1" ht="10.5" thickBot="1">
      <c r="A93" s="138">
        <v>1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9"/>
      <c r="AW93" s="85">
        <v>2</v>
      </c>
      <c r="AX93" s="86"/>
      <c r="AY93" s="86"/>
      <c r="AZ93" s="86"/>
      <c r="BA93" s="86"/>
      <c r="BB93" s="86"/>
      <c r="BC93" s="86"/>
      <c r="BD93" s="87"/>
      <c r="BE93" s="85">
        <v>3</v>
      </c>
      <c r="BF93" s="86"/>
      <c r="BG93" s="86"/>
      <c r="BH93" s="86"/>
      <c r="BI93" s="86"/>
      <c r="BJ93" s="86"/>
      <c r="BK93" s="87"/>
      <c r="BL93" s="85">
        <v>4</v>
      </c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7"/>
      <c r="BZ93" s="85">
        <v>5</v>
      </c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7"/>
      <c r="CN93" s="85">
        <v>6</v>
      </c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7"/>
      <c r="DC93" s="85">
        <v>7</v>
      </c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7"/>
      <c r="DO93" s="85">
        <v>8</v>
      </c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7"/>
      <c r="EA93" s="85">
        <v>9</v>
      </c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7"/>
      <c r="EP93" s="85">
        <v>10</v>
      </c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</row>
    <row r="94" spans="1:161" ht="24" customHeight="1">
      <c r="A94" s="133" t="s">
        <v>68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4" t="s">
        <v>69</v>
      </c>
      <c r="AX94" s="135"/>
      <c r="AY94" s="135"/>
      <c r="AZ94" s="135"/>
      <c r="BA94" s="135"/>
      <c r="BB94" s="135"/>
      <c r="BC94" s="135"/>
      <c r="BD94" s="136"/>
      <c r="BE94" s="137" t="s">
        <v>35</v>
      </c>
      <c r="BF94" s="135"/>
      <c r="BG94" s="135"/>
      <c r="BH94" s="135"/>
      <c r="BI94" s="135"/>
      <c r="BJ94" s="135"/>
      <c r="BK94" s="136"/>
      <c r="BL94" s="117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9"/>
      <c r="BZ94" s="117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9"/>
      <c r="CN94" s="117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9"/>
      <c r="DC94" s="117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9"/>
      <c r="DO94" s="117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9"/>
      <c r="EA94" s="117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9"/>
      <c r="EP94" s="117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20"/>
    </row>
    <row r="95" spans="1:161" ht="9.75">
      <c r="A95" s="121" t="s">
        <v>34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2" t="s">
        <v>70</v>
      </c>
      <c r="AX95" s="123"/>
      <c r="AY95" s="123"/>
      <c r="AZ95" s="123"/>
      <c r="BA95" s="123"/>
      <c r="BB95" s="123"/>
      <c r="BC95" s="123"/>
      <c r="BD95" s="124"/>
      <c r="BE95" s="128"/>
      <c r="BF95" s="123"/>
      <c r="BG95" s="123"/>
      <c r="BH95" s="123"/>
      <c r="BI95" s="123"/>
      <c r="BJ95" s="123"/>
      <c r="BK95" s="124"/>
      <c r="BL95" s="130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2"/>
      <c r="BZ95" s="52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114"/>
      <c r="CN95" s="52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114"/>
      <c r="DC95" s="52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114"/>
      <c r="DO95" s="52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114"/>
      <c r="EA95" s="52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114"/>
      <c r="EP95" s="52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4"/>
    </row>
    <row r="96" spans="1:161" ht="22.5" customHeight="1">
      <c r="A96" s="116" t="s">
        <v>72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25"/>
      <c r="AX96" s="126"/>
      <c r="AY96" s="126"/>
      <c r="AZ96" s="126"/>
      <c r="BA96" s="126"/>
      <c r="BB96" s="126"/>
      <c r="BC96" s="126"/>
      <c r="BD96" s="127"/>
      <c r="BE96" s="129"/>
      <c r="BF96" s="126"/>
      <c r="BG96" s="126"/>
      <c r="BH96" s="126"/>
      <c r="BI96" s="126"/>
      <c r="BJ96" s="126"/>
      <c r="BK96" s="127"/>
      <c r="BL96" s="111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3"/>
      <c r="BZ96" s="55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115"/>
      <c r="CN96" s="55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115"/>
      <c r="DC96" s="55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115"/>
      <c r="DO96" s="55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115"/>
      <c r="EA96" s="55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115"/>
      <c r="EP96" s="55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56"/>
    </row>
    <row r="97" spans="1:161" ht="22.5" customHeight="1" thickBot="1">
      <c r="A97" s="105" t="s">
        <v>107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6"/>
      <c r="AW97" s="107" t="s">
        <v>71</v>
      </c>
      <c r="AX97" s="108"/>
      <c r="AY97" s="108"/>
      <c r="AZ97" s="108"/>
      <c r="BA97" s="108"/>
      <c r="BB97" s="108"/>
      <c r="BC97" s="108"/>
      <c r="BD97" s="109"/>
      <c r="BE97" s="110"/>
      <c r="BF97" s="108"/>
      <c r="BG97" s="108"/>
      <c r="BH97" s="108"/>
      <c r="BI97" s="108"/>
      <c r="BJ97" s="108"/>
      <c r="BK97" s="109"/>
      <c r="BL97" s="111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3"/>
      <c r="BZ97" s="88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90"/>
      <c r="CN97" s="88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90"/>
      <c r="DC97" s="88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90"/>
      <c r="DO97" s="88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90"/>
      <c r="EA97" s="88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90"/>
      <c r="EP97" s="88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91"/>
    </row>
    <row r="98" ht="6" customHeight="1"/>
    <row r="99" spans="1:161" s="25" customFormat="1" ht="13.5" customHeight="1">
      <c r="A99" s="92" t="s">
        <v>109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93" t="s">
        <v>0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4"/>
      <c r="AW101" s="97" t="s">
        <v>108</v>
      </c>
      <c r="AX101" s="98"/>
      <c r="AY101" s="98"/>
      <c r="AZ101" s="98"/>
      <c r="BA101" s="98"/>
      <c r="BB101" s="98"/>
      <c r="BC101" s="98"/>
      <c r="BD101" s="99"/>
      <c r="BE101" s="97" t="s">
        <v>1</v>
      </c>
      <c r="BF101" s="98"/>
      <c r="BG101" s="98"/>
      <c r="BH101" s="98"/>
      <c r="BI101" s="98"/>
      <c r="BJ101" s="98"/>
      <c r="BK101" s="99"/>
      <c r="BL101" s="103" t="s">
        <v>89</v>
      </c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</row>
    <row r="102" spans="1:145" ht="34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6"/>
      <c r="AW102" s="100"/>
      <c r="AX102" s="101"/>
      <c r="AY102" s="101"/>
      <c r="AZ102" s="101"/>
      <c r="BA102" s="101"/>
      <c r="BB102" s="101"/>
      <c r="BC102" s="101"/>
      <c r="BD102" s="102"/>
      <c r="BE102" s="100"/>
      <c r="BF102" s="101"/>
      <c r="BG102" s="101"/>
      <c r="BH102" s="101"/>
      <c r="BI102" s="101"/>
      <c r="BJ102" s="101"/>
      <c r="BK102" s="102"/>
      <c r="BL102" s="79" t="s">
        <v>105</v>
      </c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1"/>
      <c r="BZ102" s="79" t="s">
        <v>103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1"/>
      <c r="CN102" s="79" t="s">
        <v>104</v>
      </c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1"/>
      <c r="DC102" s="79" t="s">
        <v>6</v>
      </c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1"/>
      <c r="DO102" s="82" t="s">
        <v>7</v>
      </c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79"/>
    </row>
    <row r="103" spans="1:145" s="31" customFormat="1" ht="10.5" thickBot="1">
      <c r="A103" s="83">
        <v>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4"/>
      <c r="AW103" s="85">
        <v>2</v>
      </c>
      <c r="AX103" s="86"/>
      <c r="AY103" s="86"/>
      <c r="AZ103" s="86"/>
      <c r="BA103" s="86"/>
      <c r="BB103" s="86"/>
      <c r="BC103" s="86"/>
      <c r="BD103" s="87"/>
      <c r="BE103" s="85">
        <v>3</v>
      </c>
      <c r="BF103" s="86"/>
      <c r="BG103" s="86"/>
      <c r="BH103" s="86"/>
      <c r="BI103" s="86"/>
      <c r="BJ103" s="86"/>
      <c r="BK103" s="87"/>
      <c r="BL103" s="70">
        <v>4</v>
      </c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2"/>
      <c r="BZ103" s="70">
        <v>5</v>
      </c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2"/>
      <c r="CN103" s="70">
        <v>6</v>
      </c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2"/>
      <c r="DC103" s="70">
        <v>7</v>
      </c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2"/>
      <c r="DO103" s="73">
        <v>8</v>
      </c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0"/>
    </row>
    <row r="104" spans="1:145" ht="22.5" customHeight="1">
      <c r="A104" s="68" t="s">
        <v>98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74" t="s">
        <v>99</v>
      </c>
      <c r="AX104" s="75"/>
      <c r="AY104" s="75"/>
      <c r="AZ104" s="75"/>
      <c r="BA104" s="75"/>
      <c r="BB104" s="75"/>
      <c r="BC104" s="75"/>
      <c r="BD104" s="75"/>
      <c r="BE104" s="75" t="s">
        <v>35</v>
      </c>
      <c r="BF104" s="75"/>
      <c r="BG104" s="75"/>
      <c r="BH104" s="75"/>
      <c r="BI104" s="75"/>
      <c r="BJ104" s="75"/>
      <c r="BK104" s="75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8"/>
    </row>
    <row r="105" spans="1:145" ht="9.75">
      <c r="A105" s="63" t="s">
        <v>88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4" t="s">
        <v>100</v>
      </c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2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4"/>
    </row>
    <row r="106" spans="1:145" ht="9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64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5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56"/>
    </row>
    <row r="107" spans="1:145" ht="13.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4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7"/>
    </row>
    <row r="108" spans="1:145" ht="22.5" customHeight="1">
      <c r="A108" s="68" t="s">
        <v>106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4" t="s">
        <v>101</v>
      </c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7"/>
    </row>
    <row r="109" spans="1:145" ht="9.75">
      <c r="A109" s="63" t="s">
        <v>88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4" t="s">
        <v>102</v>
      </c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2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4"/>
    </row>
    <row r="110" spans="1:145" ht="9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64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5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56"/>
    </row>
    <row r="111" spans="1:145" ht="10.5" thickBo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9"/>
      <c r="AW111" s="60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0"/>
    </row>
    <row r="113" spans="2:159" ht="9.75">
      <c r="B113" s="1" t="s">
        <v>73</v>
      </c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K113" s="45" t="s">
        <v>129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CN113" s="1" t="s">
        <v>74</v>
      </c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</row>
    <row r="114" spans="2:159" ht="9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7" t="s">
        <v>75</v>
      </c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K114" s="47" t="s">
        <v>76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CN114" s="31" t="s">
        <v>77</v>
      </c>
      <c r="DL114" s="47" t="s">
        <v>75</v>
      </c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D114" s="47" t="s">
        <v>76</v>
      </c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</row>
    <row r="115" ht="7.5" customHeight="1"/>
    <row r="116" spans="2:62" ht="9.75">
      <c r="B116" s="1" t="s">
        <v>78</v>
      </c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K116" s="45" t="s">
        <v>130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</row>
    <row r="117" spans="19:158" ht="9.75">
      <c r="S117" s="47" t="s">
        <v>75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K117" s="47" t="s">
        <v>76</v>
      </c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FA117" s="4"/>
      <c r="FB117" s="4"/>
    </row>
    <row r="118" ht="3.75" customHeight="1"/>
    <row r="119" spans="67:161" ht="9.75">
      <c r="BO119" s="5" t="s">
        <v>79</v>
      </c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</row>
    <row r="120" spans="107:161" ht="9.75">
      <c r="DC120" s="47" t="s">
        <v>80</v>
      </c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</row>
    <row r="121" spans="64:161" ht="9.75">
      <c r="BL121" s="1" t="s">
        <v>73</v>
      </c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</row>
    <row r="122" spans="64:161" ht="9.75">
      <c r="BL122" s="31" t="s">
        <v>81</v>
      </c>
      <c r="CI122" s="47" t="s">
        <v>83</v>
      </c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L122" s="47" t="s">
        <v>75</v>
      </c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F122" s="47" t="s">
        <v>76</v>
      </c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</row>
    <row r="123" spans="2:110" ht="12.75">
      <c r="B123" s="1" t="s">
        <v>82</v>
      </c>
      <c r="O123" s="44" t="s">
        <v>131</v>
      </c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G123" s="45" t="s">
        <v>130</v>
      </c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H123" s="46" t="s">
        <v>132</v>
      </c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</row>
    <row r="124" spans="15:110" s="3" customFormat="1" ht="9">
      <c r="O124" s="47" t="s">
        <v>83</v>
      </c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P124" s="47" t="s">
        <v>75</v>
      </c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G124" s="47" t="s">
        <v>76</v>
      </c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H124" s="47" t="s">
        <v>84</v>
      </c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</row>
    <row r="125" ht="7.5" customHeight="1"/>
    <row r="126" spans="1:158" ht="9.75">
      <c r="A126" s="40" t="s">
        <v>85</v>
      </c>
      <c r="B126" s="40"/>
      <c r="C126" s="41" t="s">
        <v>158</v>
      </c>
      <c r="D126" s="41"/>
      <c r="E126" s="41"/>
      <c r="F126" s="41"/>
      <c r="G126" s="42" t="s">
        <v>85</v>
      </c>
      <c r="H126" s="42"/>
      <c r="I126" s="42"/>
      <c r="J126" s="41" t="s">
        <v>154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0">
        <v>20</v>
      </c>
      <c r="AA126" s="40"/>
      <c r="AB126" s="40"/>
      <c r="AC126" s="40"/>
      <c r="AD126" s="43" t="s">
        <v>155</v>
      </c>
      <c r="AE126" s="43"/>
      <c r="AF126" s="43"/>
      <c r="AG126" s="1" t="s">
        <v>22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33">
    <mergeCell ref="B3:EN3"/>
    <mergeCell ref="B4:EN4"/>
    <mergeCell ref="EP4:FE4"/>
    <mergeCell ref="EP5:FE5"/>
    <mergeCell ref="BJ6:CD6"/>
    <mergeCell ref="CE6:CH6"/>
    <mergeCell ref="CI6:CK6"/>
    <mergeCell ref="EP6:FE6"/>
    <mergeCell ref="AW7:DZ7"/>
    <mergeCell ref="EP7:FE7"/>
    <mergeCell ref="AW8:DZ8"/>
    <mergeCell ref="EP8:FE8"/>
    <mergeCell ref="AW9:DZ9"/>
    <mergeCell ref="EP9:FE9"/>
    <mergeCell ref="EP10:FE10"/>
    <mergeCell ref="AW11:DZ11"/>
    <mergeCell ref="EP11:FE11"/>
    <mergeCell ref="AW12:DZ12"/>
    <mergeCell ref="EP12:FE12"/>
    <mergeCell ref="EP13:FE13"/>
    <mergeCell ref="EP14:FE14"/>
    <mergeCell ref="A18:AV19"/>
    <mergeCell ref="AW18:BD19"/>
    <mergeCell ref="BE18:BK19"/>
    <mergeCell ref="BL18:BY19"/>
    <mergeCell ref="BZ18:EO18"/>
    <mergeCell ref="EP18:FE19"/>
    <mergeCell ref="BZ19:CM19"/>
    <mergeCell ref="CN19:DB19"/>
    <mergeCell ref="DC19:DN19"/>
    <mergeCell ref="DO19:DZ19"/>
    <mergeCell ref="EA19:EO19"/>
    <mergeCell ref="A20:AV20"/>
    <mergeCell ref="AW20:BD20"/>
    <mergeCell ref="BE20:BK20"/>
    <mergeCell ref="BL20:BY20"/>
    <mergeCell ref="BZ20:CM20"/>
    <mergeCell ref="CN20:DB20"/>
    <mergeCell ref="DC20:DN20"/>
    <mergeCell ref="DO20:DZ20"/>
    <mergeCell ref="EA20:EO20"/>
    <mergeCell ref="EP20:FE20"/>
    <mergeCell ref="A21:AV21"/>
    <mergeCell ref="AW21:BD21"/>
    <mergeCell ref="BE21:BK21"/>
    <mergeCell ref="BL21:BY21"/>
    <mergeCell ref="BZ21:CM21"/>
    <mergeCell ref="CN21:DB21"/>
    <mergeCell ref="DC21:DN21"/>
    <mergeCell ref="DO21:DZ21"/>
    <mergeCell ref="EA21:EO21"/>
    <mergeCell ref="EP21:FE21"/>
    <mergeCell ref="A22:AV22"/>
    <mergeCell ref="AW22:BD22"/>
    <mergeCell ref="BE22:BK22"/>
    <mergeCell ref="BL22:BY22"/>
    <mergeCell ref="BZ22:CM22"/>
    <mergeCell ref="CN22:DB22"/>
    <mergeCell ref="DC22:DN22"/>
    <mergeCell ref="DO22:DZ22"/>
    <mergeCell ref="EA22:EO22"/>
    <mergeCell ref="EP22:FE22"/>
    <mergeCell ref="A23:AV23"/>
    <mergeCell ref="AW23:BD23"/>
    <mergeCell ref="BE23:BK23"/>
    <mergeCell ref="BL23:BY23"/>
    <mergeCell ref="BZ23:CM23"/>
    <mergeCell ref="CN23:DB23"/>
    <mergeCell ref="DC23:DN23"/>
    <mergeCell ref="DO23:DZ23"/>
    <mergeCell ref="EA23:EO23"/>
    <mergeCell ref="EP23:FE23"/>
    <mergeCell ref="A24:AV24"/>
    <mergeCell ref="AW24:BD24"/>
    <mergeCell ref="BE24:BK24"/>
    <mergeCell ref="BL24:BY24"/>
    <mergeCell ref="BZ24:CM24"/>
    <mergeCell ref="CN24:DB24"/>
    <mergeCell ref="DC24:DN24"/>
    <mergeCell ref="DO24:DZ24"/>
    <mergeCell ref="EA24:EO24"/>
    <mergeCell ref="EP24:FE24"/>
    <mergeCell ref="A25:AV25"/>
    <mergeCell ref="AW25:BD25"/>
    <mergeCell ref="BE25:BK25"/>
    <mergeCell ref="BL25:BY25"/>
    <mergeCell ref="BZ25:CM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A33:EO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P34:FE34"/>
    <mergeCell ref="A35:AV35"/>
    <mergeCell ref="AW35:BD35"/>
    <mergeCell ref="BE35:BK35"/>
    <mergeCell ref="BL35:BY35"/>
    <mergeCell ref="BZ35:CM35"/>
    <mergeCell ref="CN35:DB35"/>
    <mergeCell ref="DC35:DN35"/>
    <mergeCell ref="DO35:DZ35"/>
    <mergeCell ref="EA35:EO35"/>
    <mergeCell ref="EP35:FE35"/>
    <mergeCell ref="A36:AV36"/>
    <mergeCell ref="AW36:BD36"/>
    <mergeCell ref="BE36:BK36"/>
    <mergeCell ref="BL36:BY36"/>
    <mergeCell ref="BZ36:CM36"/>
    <mergeCell ref="CN36:DB36"/>
    <mergeCell ref="DC36:DN36"/>
    <mergeCell ref="DO36:DZ36"/>
    <mergeCell ref="EA36:EO36"/>
    <mergeCell ref="EP36:FE36"/>
    <mergeCell ref="A37:AV37"/>
    <mergeCell ref="AW37:BD37"/>
    <mergeCell ref="BE37:BK37"/>
    <mergeCell ref="BL37:BY37"/>
    <mergeCell ref="BZ37:CM37"/>
    <mergeCell ref="CN37:DB37"/>
    <mergeCell ref="DC37:DN37"/>
    <mergeCell ref="DO37:DZ37"/>
    <mergeCell ref="EA37:EO37"/>
    <mergeCell ref="EP37:FE37"/>
    <mergeCell ref="A38:AV38"/>
    <mergeCell ref="AW38:BD38"/>
    <mergeCell ref="BE38:BK38"/>
    <mergeCell ref="BL38:BY38"/>
    <mergeCell ref="BZ38:CM38"/>
    <mergeCell ref="CN38:DB38"/>
    <mergeCell ref="DC38:DN38"/>
    <mergeCell ref="DO38:DZ38"/>
    <mergeCell ref="EA38:EO38"/>
    <mergeCell ref="EP38:FE38"/>
    <mergeCell ref="A42:AV43"/>
    <mergeCell ref="AW42:BD43"/>
    <mergeCell ref="BE42:BK43"/>
    <mergeCell ref="BL42:BY43"/>
    <mergeCell ref="BZ42:EO42"/>
    <mergeCell ref="EP42:FE43"/>
    <mergeCell ref="BZ43:CM43"/>
    <mergeCell ref="CN43:DB43"/>
    <mergeCell ref="DC43:DN43"/>
    <mergeCell ref="DO43:DZ43"/>
    <mergeCell ref="EA43:EO43"/>
    <mergeCell ref="A44:AV44"/>
    <mergeCell ref="AW44:BD44"/>
    <mergeCell ref="BE44:BK44"/>
    <mergeCell ref="BL44:BY44"/>
    <mergeCell ref="BZ44:CM44"/>
    <mergeCell ref="CN44:DB44"/>
    <mergeCell ref="DC44:DN44"/>
    <mergeCell ref="DO44:DZ44"/>
    <mergeCell ref="EA44:EO44"/>
    <mergeCell ref="EP44:FE44"/>
    <mergeCell ref="A45:AV45"/>
    <mergeCell ref="AW45:BD45"/>
    <mergeCell ref="BE45:BK45"/>
    <mergeCell ref="BL45:BY45"/>
    <mergeCell ref="BZ45:CM45"/>
    <mergeCell ref="CN45:DB45"/>
    <mergeCell ref="DC45:DN45"/>
    <mergeCell ref="DO45:DZ45"/>
    <mergeCell ref="EA45:EO45"/>
    <mergeCell ref="EP45:FE45"/>
    <mergeCell ref="A46:AV46"/>
    <mergeCell ref="AW46:BD46"/>
    <mergeCell ref="BE46:BK46"/>
    <mergeCell ref="BL46:BY46"/>
    <mergeCell ref="BZ46:CM46"/>
    <mergeCell ref="CN46:DB46"/>
    <mergeCell ref="DC46:DN46"/>
    <mergeCell ref="DO46:DZ46"/>
    <mergeCell ref="EA46:EO46"/>
    <mergeCell ref="EP46:FE46"/>
    <mergeCell ref="A47:AV47"/>
    <mergeCell ref="AW47:BD47"/>
    <mergeCell ref="BE47:BK47"/>
    <mergeCell ref="BL47:BY47"/>
    <mergeCell ref="BZ47:CM47"/>
    <mergeCell ref="CN47:DB47"/>
    <mergeCell ref="DC47:DN47"/>
    <mergeCell ref="DO47:DZ47"/>
    <mergeCell ref="EA47:EO47"/>
    <mergeCell ref="EP47:FE47"/>
    <mergeCell ref="A48:AV48"/>
    <mergeCell ref="AW48:BD48"/>
    <mergeCell ref="BE48:BK48"/>
    <mergeCell ref="BL48:BY48"/>
    <mergeCell ref="BZ48:CM48"/>
    <mergeCell ref="CN48:DB48"/>
    <mergeCell ref="DC48:DN48"/>
    <mergeCell ref="DO48:DZ48"/>
    <mergeCell ref="EA48:EO48"/>
    <mergeCell ref="EP48:FE48"/>
    <mergeCell ref="A49:AV49"/>
    <mergeCell ref="AW49:BD49"/>
    <mergeCell ref="BE49:BK49"/>
    <mergeCell ref="BL49:BY49"/>
    <mergeCell ref="BZ49:CM49"/>
    <mergeCell ref="CN49:DB49"/>
    <mergeCell ref="DC49:DN49"/>
    <mergeCell ref="DO49:DZ49"/>
    <mergeCell ref="EA49:EO49"/>
    <mergeCell ref="EP49:FE49"/>
    <mergeCell ref="A50:AV50"/>
    <mergeCell ref="AW50:BD50"/>
    <mergeCell ref="BE50:BK50"/>
    <mergeCell ref="BL50:BY50"/>
    <mergeCell ref="BZ50:CM50"/>
    <mergeCell ref="CN50:DB50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CN51:DB51"/>
    <mergeCell ref="DC51:DN51"/>
    <mergeCell ref="DO51:DZ51"/>
    <mergeCell ref="EA51:EO51"/>
    <mergeCell ref="EP51:FE51"/>
    <mergeCell ref="A52:AV52"/>
    <mergeCell ref="AW52:BD52"/>
    <mergeCell ref="BE52:BK52"/>
    <mergeCell ref="BL52:BY52"/>
    <mergeCell ref="BZ52:CM52"/>
    <mergeCell ref="CN52:DB52"/>
    <mergeCell ref="DC52:DN52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O53:DZ53"/>
    <mergeCell ref="EA53:EO53"/>
    <mergeCell ref="EP53:FE53"/>
    <mergeCell ref="A55:AV55"/>
    <mergeCell ref="AW55:BD55"/>
    <mergeCell ref="BE55:BK55"/>
    <mergeCell ref="BL55:BY55"/>
    <mergeCell ref="BZ55:CM55"/>
    <mergeCell ref="CN55:DB55"/>
    <mergeCell ref="DC55:DN55"/>
    <mergeCell ref="DO55:DZ55"/>
    <mergeCell ref="EA55:EO55"/>
    <mergeCell ref="EP55:FE55"/>
    <mergeCell ref="A56:AV56"/>
    <mergeCell ref="AW56:BD56"/>
    <mergeCell ref="BE56:BK56"/>
    <mergeCell ref="BL56:BY56"/>
    <mergeCell ref="BZ56:CM56"/>
    <mergeCell ref="CN56:DB56"/>
    <mergeCell ref="DC56:DN56"/>
    <mergeCell ref="DO56:DZ56"/>
    <mergeCell ref="EA56:EO56"/>
    <mergeCell ref="EP56:FE56"/>
    <mergeCell ref="A60:AV61"/>
    <mergeCell ref="AW60:BD61"/>
    <mergeCell ref="BE60:BK61"/>
    <mergeCell ref="BL60:BY61"/>
    <mergeCell ref="BZ60:EO60"/>
    <mergeCell ref="EP60:FE61"/>
    <mergeCell ref="BZ61:CM61"/>
    <mergeCell ref="CN61:DB61"/>
    <mergeCell ref="DC61:DN61"/>
    <mergeCell ref="DO61:DZ61"/>
    <mergeCell ref="EA61:EO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EA62:EO62"/>
    <mergeCell ref="EP62:FE62"/>
    <mergeCell ref="A63:AV63"/>
    <mergeCell ref="AW63:BD63"/>
    <mergeCell ref="BE63:BK63"/>
    <mergeCell ref="BL63:BY63"/>
    <mergeCell ref="BZ63:CM63"/>
    <mergeCell ref="CN63:DB63"/>
    <mergeCell ref="DC63:DN63"/>
    <mergeCell ref="DO63:DZ63"/>
    <mergeCell ref="EA63:EO63"/>
    <mergeCell ref="EP63:FE63"/>
    <mergeCell ref="A64:AV64"/>
    <mergeCell ref="AW64:BD65"/>
    <mergeCell ref="BE64:BK65"/>
    <mergeCell ref="BL64:BY65"/>
    <mergeCell ref="BZ64:CM65"/>
    <mergeCell ref="CN64:DB65"/>
    <mergeCell ref="DC64:DN65"/>
    <mergeCell ref="DO64:DZ65"/>
    <mergeCell ref="EA64:EO65"/>
    <mergeCell ref="EP64:FE65"/>
    <mergeCell ref="A65:AV65"/>
    <mergeCell ref="A66:AV66"/>
    <mergeCell ref="AW66:BD67"/>
    <mergeCell ref="BE66:BK67"/>
    <mergeCell ref="BL66:BY67"/>
    <mergeCell ref="BZ66:CM67"/>
    <mergeCell ref="CN66:DB67"/>
    <mergeCell ref="DC66:DN67"/>
    <mergeCell ref="DO66:DZ67"/>
    <mergeCell ref="EA66:EO67"/>
    <mergeCell ref="EP66:FE67"/>
    <mergeCell ref="A67:AV67"/>
    <mergeCell ref="A68:AV68"/>
    <mergeCell ref="AW68:BD68"/>
    <mergeCell ref="BE68:BK68"/>
    <mergeCell ref="BL68:BY68"/>
    <mergeCell ref="BZ68:CM68"/>
    <mergeCell ref="CN68:DB68"/>
    <mergeCell ref="DC68:DN68"/>
    <mergeCell ref="DO68:DZ68"/>
    <mergeCell ref="EA68:EO68"/>
    <mergeCell ref="EP68:FE68"/>
    <mergeCell ref="A69:AV69"/>
    <mergeCell ref="AW69:BD69"/>
    <mergeCell ref="BE69:BK69"/>
    <mergeCell ref="BL69:BY69"/>
    <mergeCell ref="BZ69:CM69"/>
    <mergeCell ref="CN69:DB69"/>
    <mergeCell ref="DC69:DN69"/>
    <mergeCell ref="DO69:DZ69"/>
    <mergeCell ref="EA69:EO69"/>
    <mergeCell ref="EP69:FE69"/>
    <mergeCell ref="A70:AV70"/>
    <mergeCell ref="AW70:BD70"/>
    <mergeCell ref="BE70:BK70"/>
    <mergeCell ref="BL70:BY70"/>
    <mergeCell ref="BZ70:CM70"/>
    <mergeCell ref="CN70:DB70"/>
    <mergeCell ref="DC70:DN70"/>
    <mergeCell ref="DO70:DZ70"/>
    <mergeCell ref="EA70:EO70"/>
    <mergeCell ref="EP70:FE70"/>
    <mergeCell ref="A71:AV71"/>
    <mergeCell ref="AW71:BD71"/>
    <mergeCell ref="BE71:BK71"/>
    <mergeCell ref="BL71:BY71"/>
    <mergeCell ref="BZ71:CM71"/>
    <mergeCell ref="CN71:DB71"/>
    <mergeCell ref="DC71:DN71"/>
    <mergeCell ref="DO71:DZ71"/>
    <mergeCell ref="EA71:EO71"/>
    <mergeCell ref="EP71:FE71"/>
    <mergeCell ref="A72:AV72"/>
    <mergeCell ref="AW72:BD72"/>
    <mergeCell ref="BE72:BK72"/>
    <mergeCell ref="BL72:BY72"/>
    <mergeCell ref="BZ72:CM72"/>
    <mergeCell ref="CN72:DB72"/>
    <mergeCell ref="DC72:DN72"/>
    <mergeCell ref="DO72:DZ72"/>
    <mergeCell ref="EA72:EO72"/>
    <mergeCell ref="EP72:FE72"/>
    <mergeCell ref="A73:AV73"/>
    <mergeCell ref="AW73:BD74"/>
    <mergeCell ref="BE73:BK74"/>
    <mergeCell ref="BL73:BY74"/>
    <mergeCell ref="BZ73:CM74"/>
    <mergeCell ref="CN73:DB74"/>
    <mergeCell ref="DC73:DN74"/>
    <mergeCell ref="DO73:DZ74"/>
    <mergeCell ref="EA73:EO74"/>
    <mergeCell ref="EP73:FE74"/>
    <mergeCell ref="A74:AV74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DO76:DZ76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DO77:DZ77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EA79:EO79"/>
    <mergeCell ref="EP79:FE79"/>
    <mergeCell ref="A80:AV80"/>
    <mergeCell ref="AW80:BD80"/>
    <mergeCell ref="BE80:BK80"/>
    <mergeCell ref="BL80:BY80"/>
    <mergeCell ref="BZ80:CM80"/>
    <mergeCell ref="CN80:DB80"/>
    <mergeCell ref="DC80:DN80"/>
    <mergeCell ref="DO80:DZ80"/>
    <mergeCell ref="EA80:EO80"/>
    <mergeCell ref="EP80:FE80"/>
    <mergeCell ref="A81:AV81"/>
    <mergeCell ref="AW81:BD82"/>
    <mergeCell ref="BE81:BK82"/>
    <mergeCell ref="BL81:BY82"/>
    <mergeCell ref="BZ81:CM82"/>
    <mergeCell ref="CN81:DB82"/>
    <mergeCell ref="DC81:DN82"/>
    <mergeCell ref="DO81:DZ82"/>
    <mergeCell ref="EA81:EO82"/>
    <mergeCell ref="EP81:FE82"/>
    <mergeCell ref="A82:AV82"/>
    <mergeCell ref="A83:AV83"/>
    <mergeCell ref="AW83:BD83"/>
    <mergeCell ref="BE83:BK83"/>
    <mergeCell ref="BL83:BY83"/>
    <mergeCell ref="BZ83:CM83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CN84:DB84"/>
    <mergeCell ref="DC84:DN84"/>
    <mergeCell ref="DO84:DZ84"/>
    <mergeCell ref="EA84:EO84"/>
    <mergeCell ref="EP84:FE84"/>
    <mergeCell ref="A85:AV85"/>
    <mergeCell ref="AW85:BD86"/>
    <mergeCell ref="BE85:BK86"/>
    <mergeCell ref="BL85:BY86"/>
    <mergeCell ref="BZ85:CM86"/>
    <mergeCell ref="CN85:DB86"/>
    <mergeCell ref="DC85:DN86"/>
    <mergeCell ref="DO85:DZ86"/>
    <mergeCell ref="EA85:EO86"/>
    <mergeCell ref="EP85:FE86"/>
    <mergeCell ref="A86:AV86"/>
    <mergeCell ref="A87:AV87"/>
    <mergeCell ref="AW87:BD87"/>
    <mergeCell ref="BE87:BK87"/>
    <mergeCell ref="BL87:BY87"/>
    <mergeCell ref="BZ87:CM87"/>
    <mergeCell ref="CN87:DB87"/>
    <mergeCell ref="DC87:DN87"/>
    <mergeCell ref="DO87:DZ87"/>
    <mergeCell ref="EA87:EO87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DC93:DN93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DO94:DZ94"/>
    <mergeCell ref="EA94:EO94"/>
    <mergeCell ref="EP94:FE94"/>
    <mergeCell ref="A95:AV95"/>
    <mergeCell ref="AW95:BD96"/>
    <mergeCell ref="BE95:BK96"/>
    <mergeCell ref="BL95:BY96"/>
    <mergeCell ref="BZ95:CM96"/>
    <mergeCell ref="CN95:DB96"/>
    <mergeCell ref="DC95:DN96"/>
    <mergeCell ref="DO95:DZ96"/>
    <mergeCell ref="EA95:EO96"/>
    <mergeCell ref="EP95:FE96"/>
    <mergeCell ref="A96:AV96"/>
    <mergeCell ref="A97:AV97"/>
    <mergeCell ref="AW97:BD97"/>
    <mergeCell ref="BE97:BK97"/>
    <mergeCell ref="BL97:BY97"/>
    <mergeCell ref="BZ97:CM97"/>
    <mergeCell ref="CN97:DB97"/>
    <mergeCell ref="DC97:DN97"/>
    <mergeCell ref="DO97:DZ97"/>
    <mergeCell ref="EA97:EO97"/>
    <mergeCell ref="EP97:FE97"/>
    <mergeCell ref="A99:EO99"/>
    <mergeCell ref="A101:AV102"/>
    <mergeCell ref="AW101:BD102"/>
    <mergeCell ref="BE101:BK102"/>
    <mergeCell ref="BL101:EO101"/>
    <mergeCell ref="BL102:BY102"/>
    <mergeCell ref="BZ102:CM102"/>
    <mergeCell ref="CN102:DB102"/>
    <mergeCell ref="DC102:DN102"/>
    <mergeCell ref="DO102:EO102"/>
    <mergeCell ref="A103:AV103"/>
    <mergeCell ref="AW103:BD103"/>
    <mergeCell ref="BE103:BK103"/>
    <mergeCell ref="BL103:BY103"/>
    <mergeCell ref="BZ103:CM103"/>
    <mergeCell ref="CN103:DB103"/>
    <mergeCell ref="DC103:DN103"/>
    <mergeCell ref="DO103:EO103"/>
    <mergeCell ref="A104:AV104"/>
    <mergeCell ref="AW104:BD104"/>
    <mergeCell ref="BE104:BK104"/>
    <mergeCell ref="BL104:BY104"/>
    <mergeCell ref="BZ104:CM104"/>
    <mergeCell ref="CN104:DB104"/>
    <mergeCell ref="DC104:DN104"/>
    <mergeCell ref="DO104:EO104"/>
    <mergeCell ref="A105:AV105"/>
    <mergeCell ref="AW105:BD106"/>
    <mergeCell ref="BE105:BK106"/>
    <mergeCell ref="BL105:BY106"/>
    <mergeCell ref="BZ105:CM106"/>
    <mergeCell ref="CN105:DB106"/>
    <mergeCell ref="DC105:DN106"/>
    <mergeCell ref="DO105:EO106"/>
    <mergeCell ref="A106:AV106"/>
    <mergeCell ref="A107:AV107"/>
    <mergeCell ref="AW107:BD107"/>
    <mergeCell ref="BE107:BK107"/>
    <mergeCell ref="BL107:BY107"/>
    <mergeCell ref="BZ107:CM107"/>
    <mergeCell ref="CN107:DB107"/>
    <mergeCell ref="DC107:DN107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DO108:EO108"/>
    <mergeCell ref="A109:AV109"/>
    <mergeCell ref="AW109:BD110"/>
    <mergeCell ref="BE109:BK110"/>
    <mergeCell ref="BL109:BY110"/>
    <mergeCell ref="BZ109:CM110"/>
    <mergeCell ref="CN109:DB110"/>
    <mergeCell ref="DC109:DN110"/>
    <mergeCell ref="DO109:EO110"/>
    <mergeCell ref="A110:AV110"/>
    <mergeCell ref="A111:AV111"/>
    <mergeCell ref="AW111:BD111"/>
    <mergeCell ref="BE111:BK111"/>
    <mergeCell ref="BL111:BY111"/>
    <mergeCell ref="BZ111:CM111"/>
    <mergeCell ref="CN111:DB111"/>
    <mergeCell ref="DC111:DN111"/>
    <mergeCell ref="DO111:EO111"/>
    <mergeCell ref="O113:AH113"/>
    <mergeCell ref="AK113:BJ113"/>
    <mergeCell ref="DL113:EA113"/>
    <mergeCell ref="ED113:FC113"/>
    <mergeCell ref="O114:AH114"/>
    <mergeCell ref="AK114:BJ114"/>
    <mergeCell ref="DL114:EA114"/>
    <mergeCell ref="ED114:FC114"/>
    <mergeCell ref="S116:AH116"/>
    <mergeCell ref="AK116:BJ116"/>
    <mergeCell ref="S117:AH117"/>
    <mergeCell ref="AK117:BJ117"/>
    <mergeCell ref="DC119:FE119"/>
    <mergeCell ref="DC120:FE120"/>
    <mergeCell ref="CI121:DG121"/>
    <mergeCell ref="DL121:EA121"/>
    <mergeCell ref="EF121:FE121"/>
    <mergeCell ref="CI122:DG122"/>
    <mergeCell ref="DL122:EA122"/>
    <mergeCell ref="EF122:FE122"/>
    <mergeCell ref="O123:AM123"/>
    <mergeCell ref="AP123:BE123"/>
    <mergeCell ref="BG123:CF123"/>
    <mergeCell ref="CH123:DF123"/>
    <mergeCell ref="O124:AM124"/>
    <mergeCell ref="AP124:BE124"/>
    <mergeCell ref="BG124:CF124"/>
    <mergeCell ref="CH124:DF124"/>
    <mergeCell ref="A126:B126"/>
    <mergeCell ref="C126:F126"/>
    <mergeCell ref="G126:I126"/>
    <mergeCell ref="J126:Y126"/>
    <mergeCell ref="Z126:AC126"/>
    <mergeCell ref="AD126:AF126"/>
  </mergeCells>
  <hyperlinks>
    <hyperlink ref="CH123" r:id="rId1" display="mou_s_7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160" man="1"/>
    <brk id="57" max="160" man="1"/>
    <brk id="88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00">
      <selection activeCell="AP134" sqref="AP134"/>
    </sheetView>
  </sheetViews>
  <sheetFormatPr defaultColWidth="0.875" defaultRowHeight="12.75"/>
  <cols>
    <col min="1" max="16384" width="0.875" style="1" customWidth="1"/>
  </cols>
  <sheetData>
    <row r="1" s="32" customFormat="1" ht="9.75">
      <c r="FE1" s="33"/>
    </row>
    <row r="2" ht="12" customHeight="1">
      <c r="FE2" s="14"/>
    </row>
    <row r="3" spans="2:144" ht="12" customHeight="1">
      <c r="B3" s="211" t="s">
        <v>18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</row>
    <row r="4" spans="2:161" ht="12" customHeight="1" thickBot="1">
      <c r="B4" s="211" t="s">
        <v>19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P4" s="212" t="s">
        <v>10</v>
      </c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4"/>
    </row>
    <row r="5" spans="144:161" ht="12" customHeight="1">
      <c r="EN5" s="2" t="s">
        <v>13</v>
      </c>
      <c r="EP5" s="134" t="s">
        <v>11</v>
      </c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215"/>
    </row>
    <row r="6" spans="56:161" ht="12" customHeight="1">
      <c r="BD6" s="321" t="s">
        <v>153</v>
      </c>
      <c r="BE6" s="321"/>
      <c r="BF6" s="321"/>
      <c r="BG6" s="321"/>
      <c r="BH6" s="321"/>
      <c r="BI6" s="321"/>
      <c r="BJ6" s="318" t="s">
        <v>154</v>
      </c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9">
        <v>20</v>
      </c>
      <c r="CF6" s="319"/>
      <c r="CG6" s="319"/>
      <c r="CH6" s="319"/>
      <c r="CI6" s="320" t="s">
        <v>155</v>
      </c>
      <c r="CJ6" s="320"/>
      <c r="CK6" s="320"/>
      <c r="CL6" s="35" t="s">
        <v>22</v>
      </c>
      <c r="CM6" s="35"/>
      <c r="EN6" s="2" t="s">
        <v>14</v>
      </c>
      <c r="EP6" s="160" t="s">
        <v>157</v>
      </c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210"/>
    </row>
    <row r="7" spans="1:161" ht="12" customHeight="1">
      <c r="A7" s="1" t="s">
        <v>23</v>
      </c>
      <c r="AW7" s="44" t="s">
        <v>125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N7" s="2" t="s">
        <v>15</v>
      </c>
      <c r="EP7" s="160" t="s">
        <v>120</v>
      </c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210"/>
    </row>
    <row r="8" spans="1:161" ht="12" customHeight="1">
      <c r="A8" s="1" t="s">
        <v>24</v>
      </c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N8" s="2"/>
      <c r="EP8" s="160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210"/>
    </row>
    <row r="9" spans="1:161" ht="12" customHeight="1">
      <c r="A9" s="1" t="s">
        <v>25</v>
      </c>
      <c r="AW9" s="44" t="s">
        <v>126</v>
      </c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6" t="s">
        <v>87</v>
      </c>
      <c r="EP9" s="160" t="s">
        <v>121</v>
      </c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210"/>
    </row>
    <row r="10" spans="1:161" ht="12" customHeight="1">
      <c r="A10" s="1" t="s">
        <v>26</v>
      </c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6" t="s">
        <v>15</v>
      </c>
      <c r="EP10" s="160" t="s">
        <v>122</v>
      </c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210"/>
    </row>
    <row r="11" spans="1:161" ht="10.5" customHeight="1">
      <c r="A11" s="1" t="s">
        <v>27</v>
      </c>
      <c r="AW11" s="44" t="s">
        <v>146</v>
      </c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N11" s="2" t="s">
        <v>16</v>
      </c>
      <c r="EP11" s="160" t="s">
        <v>100</v>
      </c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210"/>
    </row>
    <row r="12" spans="1:161" ht="12" customHeight="1">
      <c r="A12" s="1" t="s">
        <v>28</v>
      </c>
      <c r="AW12" s="44" t="s">
        <v>145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N12" s="2"/>
      <c r="EP12" s="160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210"/>
    </row>
    <row r="13" spans="1:161" ht="9.75">
      <c r="A13" s="1" t="s">
        <v>29</v>
      </c>
      <c r="EN13" s="2"/>
      <c r="EP13" s="160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210"/>
    </row>
    <row r="14" spans="1:161" ht="10.5" thickBot="1">
      <c r="A14" s="1" t="s">
        <v>30</v>
      </c>
      <c r="EN14" s="2" t="s">
        <v>17</v>
      </c>
      <c r="EP14" s="203" t="s">
        <v>12</v>
      </c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5"/>
    </row>
    <row r="15" spans="144:161" ht="3.75" customHeight="1">
      <c r="EN15" s="2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25" customFormat="1" ht="1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 t="s">
        <v>20</v>
      </c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2:161" ht="3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ht="12" customHeight="1">
      <c r="A18" s="140" t="s">
        <v>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1"/>
      <c r="AW18" s="97" t="s">
        <v>108</v>
      </c>
      <c r="AX18" s="98"/>
      <c r="AY18" s="98"/>
      <c r="AZ18" s="98"/>
      <c r="BA18" s="98"/>
      <c r="BB18" s="98"/>
      <c r="BC18" s="98"/>
      <c r="BD18" s="99"/>
      <c r="BE18" s="97" t="s">
        <v>1</v>
      </c>
      <c r="BF18" s="98"/>
      <c r="BG18" s="98"/>
      <c r="BH18" s="98"/>
      <c r="BI18" s="98"/>
      <c r="BJ18" s="98"/>
      <c r="BK18" s="99"/>
      <c r="BL18" s="97" t="s">
        <v>2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9"/>
      <c r="BZ18" s="103" t="s">
        <v>8</v>
      </c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44"/>
      <c r="EP18" s="273" t="s">
        <v>110</v>
      </c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</row>
    <row r="19" spans="1:161" ht="24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3"/>
      <c r="AW19" s="100"/>
      <c r="AX19" s="101"/>
      <c r="AY19" s="101"/>
      <c r="AZ19" s="101"/>
      <c r="BA19" s="101"/>
      <c r="BB19" s="101"/>
      <c r="BC19" s="101"/>
      <c r="BD19" s="102"/>
      <c r="BE19" s="100"/>
      <c r="BF19" s="101"/>
      <c r="BG19" s="101"/>
      <c r="BH19" s="101"/>
      <c r="BI19" s="101"/>
      <c r="BJ19" s="101"/>
      <c r="BK19" s="102"/>
      <c r="BL19" s="100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79" t="s">
        <v>3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1"/>
      <c r="CN19" s="79" t="s">
        <v>4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1"/>
      <c r="DC19" s="79" t="s">
        <v>5</v>
      </c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1"/>
      <c r="DO19" s="79" t="s">
        <v>6</v>
      </c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1"/>
      <c r="EA19" s="202" t="s">
        <v>7</v>
      </c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9"/>
      <c r="EP19" s="275"/>
      <c r="EQ19" s="276"/>
      <c r="ER19" s="276"/>
      <c r="ES19" s="276"/>
      <c r="ET19" s="276"/>
      <c r="EU19" s="276"/>
      <c r="EV19" s="276"/>
      <c r="EW19" s="276"/>
      <c r="EX19" s="276"/>
      <c r="EY19" s="276"/>
      <c r="EZ19" s="276"/>
      <c r="FA19" s="276"/>
      <c r="FB19" s="276"/>
      <c r="FC19" s="276"/>
      <c r="FD19" s="276"/>
      <c r="FE19" s="276"/>
    </row>
    <row r="20" spans="1:161" s="31" customFormat="1" ht="10.5" thickBot="1">
      <c r="A20" s="138">
        <v>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9"/>
      <c r="AW20" s="85">
        <v>2</v>
      </c>
      <c r="AX20" s="86"/>
      <c r="AY20" s="86"/>
      <c r="AZ20" s="86"/>
      <c r="BA20" s="86"/>
      <c r="BB20" s="86"/>
      <c r="BC20" s="86"/>
      <c r="BD20" s="87"/>
      <c r="BE20" s="85">
        <v>3</v>
      </c>
      <c r="BF20" s="86"/>
      <c r="BG20" s="86"/>
      <c r="BH20" s="86"/>
      <c r="BI20" s="86"/>
      <c r="BJ20" s="86"/>
      <c r="BK20" s="87"/>
      <c r="BL20" s="85">
        <v>4</v>
      </c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7"/>
      <c r="BZ20" s="85">
        <v>5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7"/>
      <c r="CN20" s="85">
        <v>6</v>
      </c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7"/>
      <c r="DC20" s="85">
        <v>7</v>
      </c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7"/>
      <c r="DO20" s="85">
        <v>8</v>
      </c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7"/>
      <c r="EA20" s="85">
        <v>9</v>
      </c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7"/>
      <c r="EP20" s="85">
        <v>10</v>
      </c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</row>
    <row r="21" spans="1:161" ht="12" customHeight="1">
      <c r="A21" s="257" t="s">
        <v>32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184" t="s">
        <v>31</v>
      </c>
      <c r="AX21" s="185"/>
      <c r="AY21" s="185"/>
      <c r="AZ21" s="185"/>
      <c r="BA21" s="185"/>
      <c r="BB21" s="185"/>
      <c r="BC21" s="185"/>
      <c r="BD21" s="186"/>
      <c r="BE21" s="187"/>
      <c r="BF21" s="185"/>
      <c r="BG21" s="185"/>
      <c r="BH21" s="185"/>
      <c r="BI21" s="185"/>
      <c r="BJ21" s="185"/>
      <c r="BK21" s="186"/>
      <c r="BL21" s="262">
        <f>BL22+BL23</f>
        <v>8434145.69</v>
      </c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4"/>
      <c r="BZ21" s="265">
        <f>BZ22+BZ23</f>
        <v>8434145.69</v>
      </c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7"/>
      <c r="CN21" s="265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7"/>
      <c r="DC21" s="265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7"/>
      <c r="DO21" s="265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7"/>
      <c r="EA21" s="265">
        <f>BZ21+CN21+DC21+DO21</f>
        <v>8434145.69</v>
      </c>
      <c r="EB21" s="266"/>
      <c r="EC21" s="266"/>
      <c r="ED21" s="266"/>
      <c r="EE21" s="266"/>
      <c r="EF21" s="266"/>
      <c r="EG21" s="266"/>
      <c r="EH21" s="266"/>
      <c r="EI21" s="266"/>
      <c r="EJ21" s="266"/>
      <c r="EK21" s="266"/>
      <c r="EL21" s="266"/>
      <c r="EM21" s="266"/>
      <c r="EN21" s="266"/>
      <c r="EO21" s="267"/>
      <c r="EP21" s="262">
        <f>BL21-EA21</f>
        <v>0</v>
      </c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70"/>
    </row>
    <row r="22" spans="1:161" ht="28.5" customHeight="1">
      <c r="A22" s="261" t="s">
        <v>151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65" t="s">
        <v>31</v>
      </c>
      <c r="AX22" s="65"/>
      <c r="AY22" s="65"/>
      <c r="AZ22" s="65"/>
      <c r="BA22" s="65"/>
      <c r="BB22" s="65"/>
      <c r="BC22" s="65"/>
      <c r="BD22" s="65"/>
      <c r="BE22" s="65" t="s">
        <v>144</v>
      </c>
      <c r="BF22" s="65"/>
      <c r="BG22" s="65"/>
      <c r="BH22" s="65"/>
      <c r="BI22" s="65"/>
      <c r="BJ22" s="65"/>
      <c r="BK22" s="65"/>
      <c r="BL22" s="259">
        <v>8434145.69</v>
      </c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>
        <v>8434145.69</v>
      </c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>
        <f>BZ22+CN22+DC22+DO22</f>
        <v>8434145.69</v>
      </c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25">
        <f>BL22-EA22</f>
        <v>0</v>
      </c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</row>
    <row r="23" spans="1:161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</row>
    <row r="24" spans="1:161" ht="18.7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</row>
    <row r="25" spans="1:161" ht="13.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</row>
    <row r="26" spans="1:161" ht="13.5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</row>
    <row r="27" spans="1:161" ht="13.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</row>
    <row r="28" spans="1:161" ht="13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</row>
    <row r="29" spans="1:161" ht="13.5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</row>
    <row r="30" spans="1:161" ht="13.5" customHeight="1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</row>
    <row r="31" spans="1:161" ht="13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</row>
    <row r="32" spans="1:161" ht="13.5" customHeight="1">
      <c r="A32" s="260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</row>
    <row r="33" spans="1:161" ht="13.5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</row>
    <row r="34" spans="1:161" ht="13.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</row>
    <row r="35" spans="1:161" ht="13.5" customHeight="1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</row>
    <row r="36" spans="1:161" ht="13.5" customHeigh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</row>
    <row r="37" spans="1:161" ht="13.5" customHeight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</row>
    <row r="38" spans="1:161" ht="13.5" customHeight="1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</row>
    <row r="39" spans="1:161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</row>
    <row r="40" spans="31:161" ht="12"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 t="s">
        <v>38</v>
      </c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FE40" s="2" t="s">
        <v>37</v>
      </c>
    </row>
    <row r="41" ht="3.75" customHeight="1"/>
    <row r="42" spans="1:161" ht="12" customHeight="1">
      <c r="A42" s="140" t="s">
        <v>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1"/>
      <c r="AW42" s="97" t="s">
        <v>108</v>
      </c>
      <c r="AX42" s="98"/>
      <c r="AY42" s="98"/>
      <c r="AZ42" s="98"/>
      <c r="BA42" s="98"/>
      <c r="BB42" s="98"/>
      <c r="BC42" s="98"/>
      <c r="BD42" s="99"/>
      <c r="BE42" s="97" t="s">
        <v>1</v>
      </c>
      <c r="BF42" s="98"/>
      <c r="BG42" s="98"/>
      <c r="BH42" s="98"/>
      <c r="BI42" s="98"/>
      <c r="BJ42" s="98"/>
      <c r="BK42" s="99"/>
      <c r="BL42" s="97" t="s">
        <v>2</v>
      </c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9"/>
      <c r="BZ42" s="103" t="s">
        <v>8</v>
      </c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44"/>
      <c r="EP42" s="273" t="s">
        <v>110</v>
      </c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</row>
    <row r="43" spans="1:161" ht="34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3"/>
      <c r="AW43" s="100"/>
      <c r="AX43" s="101"/>
      <c r="AY43" s="101"/>
      <c r="AZ43" s="101"/>
      <c r="BA43" s="101"/>
      <c r="BB43" s="101"/>
      <c r="BC43" s="101"/>
      <c r="BD43" s="102"/>
      <c r="BE43" s="100"/>
      <c r="BF43" s="101"/>
      <c r="BG43" s="101"/>
      <c r="BH43" s="101"/>
      <c r="BI43" s="101"/>
      <c r="BJ43" s="101"/>
      <c r="BK43" s="102"/>
      <c r="BL43" s="100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2"/>
      <c r="BZ43" s="79" t="s">
        <v>105</v>
      </c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1"/>
      <c r="CN43" s="79" t="s">
        <v>103</v>
      </c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1"/>
      <c r="DC43" s="79" t="s">
        <v>104</v>
      </c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1"/>
      <c r="DO43" s="79" t="s">
        <v>6</v>
      </c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1"/>
      <c r="EA43" s="79" t="s">
        <v>7</v>
      </c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1"/>
      <c r="EP43" s="275"/>
      <c r="EQ43" s="276"/>
      <c r="ER43" s="276"/>
      <c r="ES43" s="276"/>
      <c r="ET43" s="276"/>
      <c r="EU43" s="276"/>
      <c r="EV43" s="276"/>
      <c r="EW43" s="276"/>
      <c r="EX43" s="276"/>
      <c r="EY43" s="276"/>
      <c r="EZ43" s="276"/>
      <c r="FA43" s="276"/>
      <c r="FB43" s="276"/>
      <c r="FC43" s="276"/>
      <c r="FD43" s="276"/>
      <c r="FE43" s="276"/>
    </row>
    <row r="44" spans="1:161" s="31" customFormat="1" ht="10.5" thickBot="1">
      <c r="A44" s="138">
        <v>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9"/>
      <c r="AW44" s="85">
        <v>2</v>
      </c>
      <c r="AX44" s="86"/>
      <c r="AY44" s="86"/>
      <c r="AZ44" s="86"/>
      <c r="BA44" s="86"/>
      <c r="BB44" s="86"/>
      <c r="BC44" s="86"/>
      <c r="BD44" s="87"/>
      <c r="BE44" s="85">
        <v>3</v>
      </c>
      <c r="BF44" s="86"/>
      <c r="BG44" s="86"/>
      <c r="BH44" s="86"/>
      <c r="BI44" s="86"/>
      <c r="BJ44" s="86"/>
      <c r="BK44" s="87"/>
      <c r="BL44" s="85">
        <v>4</v>
      </c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7"/>
      <c r="BZ44" s="85">
        <v>5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7"/>
      <c r="CN44" s="85">
        <v>6</v>
      </c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7"/>
      <c r="DC44" s="85">
        <v>7</v>
      </c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7"/>
      <c r="DO44" s="85">
        <v>8</v>
      </c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7"/>
      <c r="EA44" s="85">
        <v>9</v>
      </c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7"/>
      <c r="EP44" s="85">
        <v>10</v>
      </c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</row>
    <row r="45" spans="1:161" ht="12" customHeight="1" thickBot="1">
      <c r="A45" s="166" t="s">
        <v>39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34" t="s">
        <v>40</v>
      </c>
      <c r="AX45" s="135"/>
      <c r="AY45" s="135"/>
      <c r="AZ45" s="135"/>
      <c r="BA45" s="135"/>
      <c r="BB45" s="135"/>
      <c r="BC45" s="135"/>
      <c r="BD45" s="136"/>
      <c r="BE45" s="137" t="s">
        <v>35</v>
      </c>
      <c r="BF45" s="135"/>
      <c r="BG45" s="135"/>
      <c r="BH45" s="135"/>
      <c r="BI45" s="135"/>
      <c r="BJ45" s="135"/>
      <c r="BK45" s="136"/>
      <c r="BL45" s="245">
        <f>BL46+BL47+BL48+BL49+BL50+BL51+BL52</f>
        <v>8434145.69</v>
      </c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7"/>
      <c r="BZ45" s="245">
        <f>BZ46+BZ47+BZ48+BZ49+BZ50+BZ51+BZ52</f>
        <v>8434145.69</v>
      </c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7"/>
      <c r="CN45" s="245">
        <v>0</v>
      </c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7"/>
      <c r="DC45" s="245">
        <v>0</v>
      </c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7"/>
      <c r="DO45" s="245">
        <v>0</v>
      </c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7"/>
      <c r="EA45" s="245">
        <f aca="true" t="shared" si="0" ref="EA45:EA53">BZ45+CN45+DC45+DO45</f>
        <v>8434145.69</v>
      </c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7"/>
      <c r="EP45" s="245">
        <f aca="true" t="shared" si="1" ref="EP45:EP53">BL45-EA45</f>
        <v>0</v>
      </c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52"/>
    </row>
    <row r="46" spans="1:161" ht="13.5" customHeight="1" thickBot="1">
      <c r="A46" s="191" t="s">
        <v>133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25" t="s">
        <v>40</v>
      </c>
      <c r="AX46" s="126"/>
      <c r="AY46" s="126"/>
      <c r="AZ46" s="126"/>
      <c r="BA46" s="126"/>
      <c r="BB46" s="126"/>
      <c r="BC46" s="126"/>
      <c r="BD46" s="127"/>
      <c r="BE46" s="129" t="s">
        <v>135</v>
      </c>
      <c r="BF46" s="126"/>
      <c r="BG46" s="126"/>
      <c r="BH46" s="126"/>
      <c r="BI46" s="126"/>
      <c r="BJ46" s="126"/>
      <c r="BK46" s="127"/>
      <c r="BL46" s="235">
        <v>1193805.56</v>
      </c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8"/>
      <c r="BZ46" s="235">
        <v>1193805.56</v>
      </c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8"/>
      <c r="CN46" s="235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8"/>
      <c r="DC46" s="235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8"/>
      <c r="DO46" s="235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8"/>
      <c r="EA46" s="245">
        <f t="shared" si="0"/>
        <v>1193805.56</v>
      </c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7"/>
      <c r="EP46" s="245">
        <f t="shared" si="1"/>
        <v>0</v>
      </c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52"/>
    </row>
    <row r="47" spans="1:161" ht="33" customHeight="1" thickBot="1">
      <c r="A47" s="190" t="s">
        <v>136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60" t="s">
        <v>40</v>
      </c>
      <c r="AX47" s="153"/>
      <c r="AY47" s="153"/>
      <c r="AZ47" s="153"/>
      <c r="BA47" s="153"/>
      <c r="BB47" s="153"/>
      <c r="BC47" s="153"/>
      <c r="BD47" s="154"/>
      <c r="BE47" s="152" t="s">
        <v>134</v>
      </c>
      <c r="BF47" s="153"/>
      <c r="BG47" s="153"/>
      <c r="BH47" s="153"/>
      <c r="BI47" s="153"/>
      <c r="BJ47" s="153"/>
      <c r="BK47" s="154"/>
      <c r="BL47" s="239">
        <v>360529.28</v>
      </c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51"/>
      <c r="BZ47" s="239">
        <v>360529.28</v>
      </c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51"/>
      <c r="CN47" s="239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51"/>
      <c r="DC47" s="239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51"/>
      <c r="DO47" s="239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51"/>
      <c r="EA47" s="245">
        <f t="shared" si="0"/>
        <v>360529.28</v>
      </c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7"/>
      <c r="EP47" s="245">
        <f t="shared" si="1"/>
        <v>0</v>
      </c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52"/>
    </row>
    <row r="48" spans="1:161" ht="24.75" customHeight="1" thickBot="1">
      <c r="A48" s="191" t="s">
        <v>148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25" t="s">
        <v>40</v>
      </c>
      <c r="AX48" s="126"/>
      <c r="AY48" s="126"/>
      <c r="AZ48" s="126"/>
      <c r="BA48" s="126"/>
      <c r="BB48" s="126"/>
      <c r="BC48" s="126"/>
      <c r="BD48" s="127"/>
      <c r="BE48" s="129" t="s">
        <v>137</v>
      </c>
      <c r="BF48" s="126"/>
      <c r="BG48" s="126"/>
      <c r="BH48" s="126"/>
      <c r="BI48" s="126"/>
      <c r="BJ48" s="126"/>
      <c r="BK48" s="127"/>
      <c r="BL48" s="235">
        <f>267321+2730531+2284363.85+1597595</f>
        <v>6879810.85</v>
      </c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8"/>
      <c r="BZ48" s="235">
        <f>267321+2730531+2284363.85+1597595</f>
        <v>6879810.85</v>
      </c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8"/>
      <c r="CN48" s="235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8"/>
      <c r="DC48" s="235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8"/>
      <c r="DO48" s="235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8"/>
      <c r="EA48" s="245">
        <f t="shared" si="0"/>
        <v>6879810.85</v>
      </c>
      <c r="EB48" s="246"/>
      <c r="EC48" s="246"/>
      <c r="ED48" s="246"/>
      <c r="EE48" s="246"/>
      <c r="EF48" s="246"/>
      <c r="EG48" s="246"/>
      <c r="EH48" s="246"/>
      <c r="EI48" s="246"/>
      <c r="EJ48" s="246"/>
      <c r="EK48" s="246"/>
      <c r="EL48" s="246"/>
      <c r="EM48" s="246"/>
      <c r="EN48" s="246"/>
      <c r="EO48" s="247"/>
      <c r="EP48" s="245">
        <f t="shared" si="1"/>
        <v>0</v>
      </c>
      <c r="EQ48" s="246"/>
      <c r="ER48" s="246"/>
      <c r="ES48" s="246"/>
      <c r="ET48" s="246"/>
      <c r="EU48" s="246"/>
      <c r="EV48" s="246"/>
      <c r="EW48" s="246"/>
      <c r="EX48" s="246"/>
      <c r="EY48" s="246"/>
      <c r="EZ48" s="246"/>
      <c r="FA48" s="246"/>
      <c r="FB48" s="246"/>
      <c r="FC48" s="246"/>
      <c r="FD48" s="246"/>
      <c r="FE48" s="252"/>
    </row>
    <row r="49" spans="1:161" ht="33" customHeight="1" thickBot="1">
      <c r="A49" s="191" t="s">
        <v>149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25" t="s">
        <v>40</v>
      </c>
      <c r="AX49" s="126"/>
      <c r="AY49" s="126"/>
      <c r="AZ49" s="126"/>
      <c r="BA49" s="126"/>
      <c r="BB49" s="126"/>
      <c r="BC49" s="126"/>
      <c r="BD49" s="127"/>
      <c r="BE49" s="129" t="s">
        <v>70</v>
      </c>
      <c r="BF49" s="126"/>
      <c r="BG49" s="126"/>
      <c r="BH49" s="126"/>
      <c r="BI49" s="126"/>
      <c r="BJ49" s="126"/>
      <c r="BK49" s="127"/>
      <c r="BL49" s="55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115"/>
      <c r="BZ49" s="55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115"/>
      <c r="CN49" s="55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115"/>
      <c r="DC49" s="55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115"/>
      <c r="DO49" s="55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115"/>
      <c r="EA49" s="117">
        <f t="shared" si="0"/>
        <v>0</v>
      </c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9"/>
      <c r="EP49" s="117">
        <f t="shared" si="1"/>
        <v>0</v>
      </c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20"/>
    </row>
    <row r="50" spans="1:161" ht="17.25" customHeight="1" thickBot="1">
      <c r="A50" s="190" t="s">
        <v>138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60" t="s">
        <v>40</v>
      </c>
      <c r="AX50" s="153"/>
      <c r="AY50" s="153"/>
      <c r="AZ50" s="153"/>
      <c r="BA50" s="153"/>
      <c r="BB50" s="153"/>
      <c r="BC50" s="153"/>
      <c r="BD50" s="154"/>
      <c r="BE50" s="152" t="s">
        <v>139</v>
      </c>
      <c r="BF50" s="153"/>
      <c r="BG50" s="153"/>
      <c r="BH50" s="153"/>
      <c r="BI50" s="153"/>
      <c r="BJ50" s="153"/>
      <c r="BK50" s="154"/>
      <c r="BL50" s="145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7"/>
      <c r="BZ50" s="145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7"/>
      <c r="CN50" s="145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7"/>
      <c r="DC50" s="145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7"/>
      <c r="DO50" s="145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7"/>
      <c r="EA50" s="117">
        <f t="shared" si="0"/>
        <v>0</v>
      </c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9"/>
      <c r="EP50" s="117">
        <f t="shared" si="1"/>
        <v>0</v>
      </c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20"/>
    </row>
    <row r="51" spans="1:161" ht="13.5" customHeight="1" thickBot="1">
      <c r="A51" s="191" t="s">
        <v>140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25" t="s">
        <v>40</v>
      </c>
      <c r="AX51" s="126"/>
      <c r="AY51" s="126"/>
      <c r="AZ51" s="126"/>
      <c r="BA51" s="126"/>
      <c r="BB51" s="126"/>
      <c r="BC51" s="126"/>
      <c r="BD51" s="127"/>
      <c r="BE51" s="129" t="s">
        <v>141</v>
      </c>
      <c r="BF51" s="126"/>
      <c r="BG51" s="126"/>
      <c r="BH51" s="126"/>
      <c r="BI51" s="126"/>
      <c r="BJ51" s="126"/>
      <c r="BK51" s="127"/>
      <c r="BL51" s="55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115"/>
      <c r="BZ51" s="55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115"/>
      <c r="CN51" s="55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115"/>
      <c r="DC51" s="55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115"/>
      <c r="DO51" s="55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115"/>
      <c r="EA51" s="117">
        <f t="shared" si="0"/>
        <v>0</v>
      </c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9"/>
      <c r="EP51" s="117">
        <f t="shared" si="1"/>
        <v>0</v>
      </c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20"/>
    </row>
    <row r="52" spans="1:161" ht="13.5" customHeight="1" thickBot="1">
      <c r="A52" s="190" t="s">
        <v>142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60" t="s">
        <v>40</v>
      </c>
      <c r="AX52" s="153"/>
      <c r="AY52" s="153"/>
      <c r="AZ52" s="153"/>
      <c r="BA52" s="153"/>
      <c r="BB52" s="153"/>
      <c r="BC52" s="153"/>
      <c r="BD52" s="154"/>
      <c r="BE52" s="152" t="s">
        <v>143</v>
      </c>
      <c r="BF52" s="153"/>
      <c r="BG52" s="153"/>
      <c r="BH52" s="153"/>
      <c r="BI52" s="153"/>
      <c r="BJ52" s="153"/>
      <c r="BK52" s="154"/>
      <c r="BL52" s="145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7"/>
      <c r="BZ52" s="145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7"/>
      <c r="CN52" s="145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7"/>
      <c r="DC52" s="145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7"/>
      <c r="DO52" s="145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7"/>
      <c r="EA52" s="117">
        <f t="shared" si="0"/>
        <v>0</v>
      </c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9"/>
      <c r="EP52" s="117">
        <f t="shared" si="1"/>
        <v>0</v>
      </c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20"/>
    </row>
    <row r="53" spans="1:161" ht="13.5" customHeight="1" thickBo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9"/>
      <c r="AW53" s="107"/>
      <c r="AX53" s="108"/>
      <c r="AY53" s="108"/>
      <c r="AZ53" s="108"/>
      <c r="BA53" s="108"/>
      <c r="BB53" s="108"/>
      <c r="BC53" s="108"/>
      <c r="BD53" s="109"/>
      <c r="BE53" s="110"/>
      <c r="BF53" s="108"/>
      <c r="BG53" s="108"/>
      <c r="BH53" s="108"/>
      <c r="BI53" s="108"/>
      <c r="BJ53" s="108"/>
      <c r="BK53" s="109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90"/>
      <c r="BZ53" s="88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90"/>
      <c r="CN53" s="88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90"/>
      <c r="DC53" s="88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90"/>
      <c r="DO53" s="88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90"/>
      <c r="EA53" s="117">
        <f t="shared" si="0"/>
        <v>0</v>
      </c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9"/>
      <c r="EP53" s="117">
        <f t="shared" si="1"/>
        <v>0</v>
      </c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20"/>
    </row>
    <row r="54" ht="6" customHeight="1" thickBot="1"/>
    <row r="55" spans="1:161" ht="22.5" customHeight="1">
      <c r="A55" s="182" t="s">
        <v>86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3"/>
      <c r="AW55" s="184" t="s">
        <v>44</v>
      </c>
      <c r="AX55" s="185"/>
      <c r="AY55" s="185"/>
      <c r="AZ55" s="185"/>
      <c r="BA55" s="185"/>
      <c r="BB55" s="185"/>
      <c r="BC55" s="185"/>
      <c r="BD55" s="186"/>
      <c r="BE55" s="187" t="s">
        <v>35</v>
      </c>
      <c r="BF55" s="185"/>
      <c r="BG55" s="185"/>
      <c r="BH55" s="185"/>
      <c r="BI55" s="185"/>
      <c r="BJ55" s="185"/>
      <c r="BK55" s="186"/>
      <c r="BL55" s="172">
        <f>BL21-BL45</f>
        <v>0</v>
      </c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4"/>
      <c r="BZ55" s="172">
        <f>BZ21-BZ45</f>
        <v>0</v>
      </c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4"/>
      <c r="CN55" s="172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4"/>
      <c r="DC55" s="172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4"/>
      <c r="DO55" s="172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4"/>
      <c r="EA55" s="117">
        <f>BZ55+CN55+DC55+DO55</f>
        <v>0</v>
      </c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9"/>
      <c r="EP55" s="172" t="s">
        <v>35</v>
      </c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5"/>
    </row>
    <row r="56" spans="1:161" ht="3" customHeight="1" thickBo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7"/>
      <c r="AW56" s="178"/>
      <c r="AX56" s="179"/>
      <c r="AY56" s="179"/>
      <c r="AZ56" s="179"/>
      <c r="BA56" s="179"/>
      <c r="BB56" s="179"/>
      <c r="BC56" s="179"/>
      <c r="BD56" s="180"/>
      <c r="BE56" s="181"/>
      <c r="BF56" s="179"/>
      <c r="BG56" s="179"/>
      <c r="BH56" s="179"/>
      <c r="BI56" s="179"/>
      <c r="BJ56" s="179"/>
      <c r="BK56" s="180"/>
      <c r="BL56" s="168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70"/>
      <c r="BZ56" s="168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70"/>
      <c r="CN56" s="168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70"/>
      <c r="DC56" s="168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70"/>
      <c r="DO56" s="168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70"/>
      <c r="EA56" s="168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70"/>
      <c r="EP56" s="168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71"/>
    </row>
    <row r="57" spans="1:161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</row>
    <row r="58" spans="31:161" ht="12"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 t="s">
        <v>46</v>
      </c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FE58" s="2" t="s">
        <v>41</v>
      </c>
    </row>
    <row r="59" ht="3.75" customHeight="1"/>
    <row r="60" spans="1:161" ht="12" customHeight="1">
      <c r="A60" s="140" t="s">
        <v>0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1"/>
      <c r="AW60" s="97" t="s">
        <v>108</v>
      </c>
      <c r="AX60" s="98"/>
      <c r="AY60" s="98"/>
      <c r="AZ60" s="98"/>
      <c r="BA60" s="98"/>
      <c r="BB60" s="98"/>
      <c r="BC60" s="98"/>
      <c r="BD60" s="99"/>
      <c r="BE60" s="97" t="s">
        <v>1</v>
      </c>
      <c r="BF60" s="98"/>
      <c r="BG60" s="98"/>
      <c r="BH60" s="98"/>
      <c r="BI60" s="98"/>
      <c r="BJ60" s="98"/>
      <c r="BK60" s="99"/>
      <c r="BL60" s="97" t="s">
        <v>2</v>
      </c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9"/>
      <c r="BZ60" s="103" t="s">
        <v>8</v>
      </c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44"/>
      <c r="EP60" s="273" t="s">
        <v>110</v>
      </c>
      <c r="EQ60" s="274"/>
      <c r="ER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</row>
    <row r="61" spans="1:161" ht="34.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3"/>
      <c r="AW61" s="100"/>
      <c r="AX61" s="101"/>
      <c r="AY61" s="101"/>
      <c r="AZ61" s="101"/>
      <c r="BA61" s="101"/>
      <c r="BB61" s="101"/>
      <c r="BC61" s="101"/>
      <c r="BD61" s="102"/>
      <c r="BE61" s="100"/>
      <c r="BF61" s="101"/>
      <c r="BG61" s="101"/>
      <c r="BH61" s="101"/>
      <c r="BI61" s="101"/>
      <c r="BJ61" s="101"/>
      <c r="BK61" s="102"/>
      <c r="BL61" s="100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79" t="s">
        <v>105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1"/>
      <c r="CN61" s="79" t="s">
        <v>103</v>
      </c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1"/>
      <c r="DC61" s="79" t="s">
        <v>104</v>
      </c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1"/>
      <c r="DO61" s="79" t="s">
        <v>6</v>
      </c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1"/>
      <c r="EA61" s="79" t="s">
        <v>7</v>
      </c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1"/>
      <c r="EP61" s="275"/>
      <c r="EQ61" s="276"/>
      <c r="ER61" s="276"/>
      <c r="ES61" s="276"/>
      <c r="ET61" s="276"/>
      <c r="EU61" s="276"/>
      <c r="EV61" s="276"/>
      <c r="EW61" s="276"/>
      <c r="EX61" s="276"/>
      <c r="EY61" s="276"/>
      <c r="EZ61" s="276"/>
      <c r="FA61" s="276"/>
      <c r="FB61" s="276"/>
      <c r="FC61" s="276"/>
      <c r="FD61" s="276"/>
      <c r="FE61" s="276"/>
    </row>
    <row r="62" spans="1:161" s="31" customFormat="1" ht="10.5" thickBot="1">
      <c r="A62" s="138">
        <v>1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9"/>
      <c r="AW62" s="85">
        <v>2</v>
      </c>
      <c r="AX62" s="86"/>
      <c r="AY62" s="86"/>
      <c r="AZ62" s="86"/>
      <c r="BA62" s="86"/>
      <c r="BB62" s="86"/>
      <c r="BC62" s="86"/>
      <c r="BD62" s="87"/>
      <c r="BE62" s="85">
        <v>3</v>
      </c>
      <c r="BF62" s="86"/>
      <c r="BG62" s="86"/>
      <c r="BH62" s="86"/>
      <c r="BI62" s="86"/>
      <c r="BJ62" s="86"/>
      <c r="BK62" s="87"/>
      <c r="BL62" s="85">
        <v>4</v>
      </c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7"/>
      <c r="BZ62" s="85">
        <v>5</v>
      </c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5">
        <v>6</v>
      </c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7"/>
      <c r="DC62" s="85">
        <v>7</v>
      </c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7"/>
      <c r="DO62" s="85">
        <v>8</v>
      </c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7"/>
      <c r="EA62" s="85">
        <v>9</v>
      </c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7"/>
      <c r="EP62" s="85">
        <v>10</v>
      </c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</row>
    <row r="63" spans="1:161" ht="33.75" customHeight="1">
      <c r="A63" s="166" t="s">
        <v>91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34" t="s">
        <v>42</v>
      </c>
      <c r="AX63" s="135"/>
      <c r="AY63" s="135"/>
      <c r="AZ63" s="135"/>
      <c r="BA63" s="135"/>
      <c r="BB63" s="135"/>
      <c r="BC63" s="135"/>
      <c r="BD63" s="136"/>
      <c r="BE63" s="137"/>
      <c r="BF63" s="135"/>
      <c r="BG63" s="135"/>
      <c r="BH63" s="135"/>
      <c r="BI63" s="135"/>
      <c r="BJ63" s="135"/>
      <c r="BK63" s="136"/>
      <c r="BL63" s="117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9"/>
      <c r="BZ63" s="117">
        <f>BZ64+BZ69+BZ72+BZ77+BZ80+BZ84+BZ94</f>
        <v>0</v>
      </c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9"/>
      <c r="CN63" s="117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9"/>
      <c r="DC63" s="117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9"/>
      <c r="DO63" s="117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9"/>
      <c r="EA63" s="117">
        <f>BZ63+CN63+DC63+DO63</f>
        <v>0</v>
      </c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9"/>
      <c r="EP63" s="117">
        <f>BL63-EA63</f>
        <v>0</v>
      </c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20"/>
    </row>
    <row r="64" spans="1:161" ht="9.75">
      <c r="A64" s="165" t="s">
        <v>34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22" t="s">
        <v>43</v>
      </c>
      <c r="AX64" s="123"/>
      <c r="AY64" s="123"/>
      <c r="AZ64" s="123"/>
      <c r="BA64" s="123"/>
      <c r="BB64" s="123"/>
      <c r="BC64" s="123"/>
      <c r="BD64" s="124"/>
      <c r="BE64" s="128"/>
      <c r="BF64" s="123"/>
      <c r="BG64" s="123"/>
      <c r="BH64" s="123"/>
      <c r="BI64" s="123"/>
      <c r="BJ64" s="123"/>
      <c r="BK64" s="124"/>
      <c r="BL64" s="52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114"/>
      <c r="BZ64" s="52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114"/>
      <c r="CN64" s="52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114"/>
      <c r="DC64" s="52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114"/>
      <c r="DO64" s="52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114"/>
      <c r="EA64" s="52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114"/>
      <c r="EP64" s="52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</row>
    <row r="65" spans="1:161" ht="11.25">
      <c r="A65" s="164" t="s">
        <v>47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25"/>
      <c r="AX65" s="126"/>
      <c r="AY65" s="126"/>
      <c r="AZ65" s="126"/>
      <c r="BA65" s="126"/>
      <c r="BB65" s="126"/>
      <c r="BC65" s="126"/>
      <c r="BD65" s="127"/>
      <c r="BE65" s="129"/>
      <c r="BF65" s="126"/>
      <c r="BG65" s="126"/>
      <c r="BH65" s="126"/>
      <c r="BI65" s="126"/>
      <c r="BJ65" s="126"/>
      <c r="BK65" s="127"/>
      <c r="BL65" s="55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115"/>
      <c r="BZ65" s="55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115"/>
      <c r="CN65" s="55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115"/>
      <c r="DC65" s="55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115"/>
      <c r="DO65" s="55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115"/>
      <c r="EA65" s="55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115"/>
      <c r="EP65" s="55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56"/>
    </row>
    <row r="66" spans="1:161" ht="9.75">
      <c r="A66" s="121" t="s">
        <v>33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2"/>
      <c r="AX66" s="123"/>
      <c r="AY66" s="123"/>
      <c r="AZ66" s="123"/>
      <c r="BA66" s="123"/>
      <c r="BB66" s="123"/>
      <c r="BC66" s="123"/>
      <c r="BD66" s="124"/>
      <c r="BE66" s="128"/>
      <c r="BF66" s="123"/>
      <c r="BG66" s="123"/>
      <c r="BH66" s="123"/>
      <c r="BI66" s="123"/>
      <c r="BJ66" s="123"/>
      <c r="BK66" s="124"/>
      <c r="BL66" s="52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114"/>
      <c r="BZ66" s="52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114"/>
      <c r="CN66" s="52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114"/>
      <c r="DC66" s="52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114"/>
      <c r="DO66" s="52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114"/>
      <c r="EA66" s="52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114"/>
      <c r="EP66" s="52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4"/>
    </row>
    <row r="67" spans="1:161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25"/>
      <c r="AX67" s="126"/>
      <c r="AY67" s="126"/>
      <c r="AZ67" s="126"/>
      <c r="BA67" s="126"/>
      <c r="BB67" s="126"/>
      <c r="BC67" s="126"/>
      <c r="BD67" s="127"/>
      <c r="BE67" s="129"/>
      <c r="BF67" s="126"/>
      <c r="BG67" s="126"/>
      <c r="BH67" s="126"/>
      <c r="BI67" s="126"/>
      <c r="BJ67" s="126"/>
      <c r="BK67" s="127"/>
      <c r="BL67" s="55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115"/>
      <c r="BZ67" s="55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115"/>
      <c r="CN67" s="55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115"/>
      <c r="DC67" s="55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115"/>
      <c r="DO67" s="55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115"/>
      <c r="EA67" s="55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115"/>
      <c r="EP67" s="55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56"/>
    </row>
    <row r="68" spans="1:161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25"/>
      <c r="AX68" s="126"/>
      <c r="AY68" s="126"/>
      <c r="AZ68" s="126"/>
      <c r="BA68" s="126"/>
      <c r="BB68" s="126"/>
      <c r="BC68" s="126"/>
      <c r="BD68" s="127"/>
      <c r="BE68" s="129"/>
      <c r="BF68" s="126"/>
      <c r="BG68" s="126"/>
      <c r="BH68" s="126"/>
      <c r="BI68" s="126"/>
      <c r="BJ68" s="126"/>
      <c r="BK68" s="127"/>
      <c r="BL68" s="55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115"/>
      <c r="BZ68" s="55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115"/>
      <c r="CN68" s="55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115"/>
      <c r="DC68" s="55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115"/>
      <c r="DO68" s="55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115"/>
      <c r="EA68" s="55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115"/>
      <c r="EP68" s="55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56"/>
    </row>
    <row r="69" spans="1:161" ht="11.25">
      <c r="A69" s="133" t="s">
        <v>92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60" t="s">
        <v>95</v>
      </c>
      <c r="AX69" s="153"/>
      <c r="AY69" s="153"/>
      <c r="AZ69" s="153"/>
      <c r="BA69" s="153"/>
      <c r="BB69" s="153"/>
      <c r="BC69" s="153"/>
      <c r="BD69" s="154"/>
      <c r="BE69" s="152" t="s">
        <v>35</v>
      </c>
      <c r="BF69" s="153"/>
      <c r="BG69" s="153"/>
      <c r="BH69" s="153"/>
      <c r="BI69" s="153"/>
      <c r="BJ69" s="153"/>
      <c r="BK69" s="154"/>
      <c r="BL69" s="145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7"/>
      <c r="BZ69" s="145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7"/>
      <c r="CN69" s="145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7"/>
      <c r="DC69" s="145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7"/>
      <c r="DO69" s="145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7"/>
      <c r="EA69" s="145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7"/>
      <c r="EP69" s="145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8"/>
    </row>
    <row r="70" spans="1:161" ht="9.75">
      <c r="A70" s="116" t="s">
        <v>93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25" t="s">
        <v>96</v>
      </c>
      <c r="AX70" s="126"/>
      <c r="AY70" s="126"/>
      <c r="AZ70" s="126"/>
      <c r="BA70" s="126"/>
      <c r="BB70" s="126"/>
      <c r="BC70" s="126"/>
      <c r="BD70" s="127"/>
      <c r="BE70" s="129" t="s">
        <v>48</v>
      </c>
      <c r="BF70" s="126"/>
      <c r="BG70" s="126"/>
      <c r="BH70" s="126"/>
      <c r="BI70" s="126"/>
      <c r="BJ70" s="126"/>
      <c r="BK70" s="127"/>
      <c r="BL70" s="55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115"/>
      <c r="BZ70" s="55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115"/>
      <c r="CN70" s="55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115"/>
      <c r="DC70" s="55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115"/>
      <c r="DO70" s="55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115"/>
      <c r="EA70" s="55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115"/>
      <c r="EP70" s="55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56"/>
    </row>
    <row r="71" spans="1:161" ht="9.75">
      <c r="A71" s="116" t="s">
        <v>94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25" t="s">
        <v>97</v>
      </c>
      <c r="AX71" s="126"/>
      <c r="AY71" s="126"/>
      <c r="AZ71" s="126"/>
      <c r="BA71" s="126"/>
      <c r="BB71" s="126"/>
      <c r="BC71" s="126"/>
      <c r="BD71" s="127"/>
      <c r="BE71" s="129" t="s">
        <v>49</v>
      </c>
      <c r="BF71" s="126"/>
      <c r="BG71" s="126"/>
      <c r="BH71" s="126"/>
      <c r="BI71" s="126"/>
      <c r="BJ71" s="126"/>
      <c r="BK71" s="127"/>
      <c r="BL71" s="55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115"/>
      <c r="BZ71" s="55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115"/>
      <c r="CN71" s="55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115"/>
      <c r="DC71" s="55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115"/>
      <c r="DO71" s="55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115"/>
      <c r="EA71" s="55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115"/>
      <c r="EP71" s="55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56"/>
    </row>
    <row r="72" spans="1:161" ht="11.25">
      <c r="A72" s="133" t="s">
        <v>51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60" t="s">
        <v>36</v>
      </c>
      <c r="AX72" s="153"/>
      <c r="AY72" s="153"/>
      <c r="AZ72" s="153"/>
      <c r="BA72" s="153"/>
      <c r="BB72" s="153"/>
      <c r="BC72" s="153"/>
      <c r="BD72" s="154"/>
      <c r="BE72" s="152"/>
      <c r="BF72" s="153"/>
      <c r="BG72" s="153"/>
      <c r="BH72" s="153"/>
      <c r="BI72" s="153"/>
      <c r="BJ72" s="153"/>
      <c r="BK72" s="154"/>
      <c r="BL72" s="145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7"/>
      <c r="BZ72" s="145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7"/>
      <c r="CN72" s="145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7"/>
      <c r="DC72" s="145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7"/>
      <c r="DO72" s="145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7"/>
      <c r="EA72" s="145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7"/>
      <c r="EP72" s="145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8"/>
    </row>
    <row r="73" spans="1:161" ht="9.75">
      <c r="A73" s="121" t="s">
        <v>33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2"/>
      <c r="AX73" s="123"/>
      <c r="AY73" s="123"/>
      <c r="AZ73" s="123"/>
      <c r="BA73" s="123"/>
      <c r="BB73" s="123"/>
      <c r="BC73" s="123"/>
      <c r="BD73" s="124"/>
      <c r="BE73" s="128"/>
      <c r="BF73" s="123"/>
      <c r="BG73" s="123"/>
      <c r="BH73" s="123"/>
      <c r="BI73" s="123"/>
      <c r="BJ73" s="123"/>
      <c r="BK73" s="124"/>
      <c r="BL73" s="52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114"/>
      <c r="BZ73" s="253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6"/>
      <c r="CN73" s="253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6"/>
      <c r="DC73" s="253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6"/>
      <c r="DO73" s="253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6"/>
      <c r="EA73" s="253"/>
      <c r="EB73" s="254"/>
      <c r="EC73" s="254"/>
      <c r="ED73" s="254"/>
      <c r="EE73" s="254"/>
      <c r="EF73" s="254"/>
      <c r="EG73" s="254"/>
      <c r="EH73" s="254"/>
      <c r="EI73" s="254"/>
      <c r="EJ73" s="254"/>
      <c r="EK73" s="254"/>
      <c r="EL73" s="254"/>
      <c r="EM73" s="254"/>
      <c r="EN73" s="254"/>
      <c r="EO73" s="256"/>
      <c r="EP73" s="253"/>
      <c r="EQ73" s="254"/>
      <c r="ER73" s="254"/>
      <c r="ES73" s="254"/>
      <c r="ET73" s="254"/>
      <c r="EU73" s="254"/>
      <c r="EV73" s="254"/>
      <c r="EW73" s="254"/>
      <c r="EX73" s="254"/>
      <c r="EY73" s="254"/>
      <c r="EZ73" s="254"/>
      <c r="FA73" s="254"/>
      <c r="FB73" s="254"/>
      <c r="FC73" s="254"/>
      <c r="FD73" s="254"/>
      <c r="FE73" s="255"/>
    </row>
    <row r="74" spans="1:161" ht="9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25"/>
      <c r="AX74" s="126"/>
      <c r="AY74" s="126"/>
      <c r="AZ74" s="126"/>
      <c r="BA74" s="126"/>
      <c r="BB74" s="126"/>
      <c r="BC74" s="126"/>
      <c r="BD74" s="127"/>
      <c r="BE74" s="129"/>
      <c r="BF74" s="126"/>
      <c r="BG74" s="126"/>
      <c r="BH74" s="126"/>
      <c r="BI74" s="126"/>
      <c r="BJ74" s="126"/>
      <c r="BK74" s="127"/>
      <c r="BL74" s="55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115"/>
      <c r="BZ74" s="235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8"/>
      <c r="CN74" s="235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8"/>
      <c r="DC74" s="235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8"/>
      <c r="DO74" s="235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8"/>
      <c r="EA74" s="235"/>
      <c r="EB74" s="236"/>
      <c r="EC74" s="236"/>
      <c r="ED74" s="236"/>
      <c r="EE74" s="236"/>
      <c r="EF74" s="236"/>
      <c r="EG74" s="236"/>
      <c r="EH74" s="236"/>
      <c r="EI74" s="236"/>
      <c r="EJ74" s="236"/>
      <c r="EK74" s="236"/>
      <c r="EL74" s="236"/>
      <c r="EM74" s="236"/>
      <c r="EN74" s="236"/>
      <c r="EO74" s="238"/>
      <c r="EP74" s="235"/>
      <c r="EQ74" s="236"/>
      <c r="ER74" s="236"/>
      <c r="ES74" s="236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7"/>
    </row>
    <row r="75" spans="1:161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25"/>
      <c r="AX75" s="126"/>
      <c r="AY75" s="126"/>
      <c r="AZ75" s="126"/>
      <c r="BA75" s="126"/>
      <c r="BB75" s="126"/>
      <c r="BC75" s="126"/>
      <c r="BD75" s="127"/>
      <c r="BE75" s="129"/>
      <c r="BF75" s="126"/>
      <c r="BG75" s="126"/>
      <c r="BH75" s="126"/>
      <c r="BI75" s="126"/>
      <c r="BJ75" s="126"/>
      <c r="BK75" s="127"/>
      <c r="BL75" s="55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115"/>
      <c r="BZ75" s="235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8"/>
      <c r="CN75" s="235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8"/>
      <c r="DC75" s="235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8"/>
      <c r="DO75" s="235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8"/>
      <c r="EA75" s="235"/>
      <c r="EB75" s="236"/>
      <c r="EC75" s="236"/>
      <c r="ED75" s="236"/>
      <c r="EE75" s="236"/>
      <c r="EF75" s="236"/>
      <c r="EG75" s="236"/>
      <c r="EH75" s="236"/>
      <c r="EI75" s="236"/>
      <c r="EJ75" s="236"/>
      <c r="EK75" s="236"/>
      <c r="EL75" s="236"/>
      <c r="EM75" s="236"/>
      <c r="EN75" s="236"/>
      <c r="EO75" s="238"/>
      <c r="EP75" s="235"/>
      <c r="EQ75" s="236"/>
      <c r="ER75" s="236"/>
      <c r="ES75" s="236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7"/>
    </row>
    <row r="76" spans="1:161" ht="13.5" customHeight="1" thickBo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25"/>
      <c r="AX76" s="126"/>
      <c r="AY76" s="126"/>
      <c r="AZ76" s="126"/>
      <c r="BA76" s="126"/>
      <c r="BB76" s="126"/>
      <c r="BC76" s="126"/>
      <c r="BD76" s="127"/>
      <c r="BE76" s="129"/>
      <c r="BF76" s="126"/>
      <c r="BG76" s="126"/>
      <c r="BH76" s="126"/>
      <c r="BI76" s="126"/>
      <c r="BJ76" s="126"/>
      <c r="BK76" s="127"/>
      <c r="BL76" s="55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115"/>
      <c r="BZ76" s="235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8"/>
      <c r="CN76" s="235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8"/>
      <c r="DC76" s="235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8"/>
      <c r="DO76" s="235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8"/>
      <c r="EA76" s="235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8"/>
      <c r="EP76" s="235"/>
      <c r="EQ76" s="236"/>
      <c r="ER76" s="236"/>
      <c r="ES76" s="236"/>
      <c r="ET76" s="236"/>
      <c r="EU76" s="236"/>
      <c r="EV76" s="236"/>
      <c r="EW76" s="236"/>
      <c r="EX76" s="236"/>
      <c r="EY76" s="236"/>
      <c r="EZ76" s="236"/>
      <c r="FA76" s="236"/>
      <c r="FB76" s="236"/>
      <c r="FC76" s="236"/>
      <c r="FD76" s="236"/>
      <c r="FE76" s="237"/>
    </row>
    <row r="77" spans="1:161" ht="13.5" thickBot="1">
      <c r="A77" s="133" t="s">
        <v>112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60" t="s">
        <v>54</v>
      </c>
      <c r="AX77" s="153"/>
      <c r="AY77" s="153"/>
      <c r="AZ77" s="153"/>
      <c r="BA77" s="153"/>
      <c r="BB77" s="153"/>
      <c r="BC77" s="153"/>
      <c r="BD77" s="154"/>
      <c r="BE77" s="152" t="s">
        <v>35</v>
      </c>
      <c r="BF77" s="153"/>
      <c r="BG77" s="153"/>
      <c r="BH77" s="153"/>
      <c r="BI77" s="153"/>
      <c r="BJ77" s="153"/>
      <c r="BK77" s="154"/>
      <c r="BL77" s="161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3"/>
      <c r="BZ77" s="232">
        <f>BZ78+BZ79</f>
        <v>0</v>
      </c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4"/>
      <c r="CN77" s="239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51"/>
      <c r="DC77" s="239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51"/>
      <c r="DO77" s="239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51"/>
      <c r="EA77" s="245">
        <f>BZ77+CN77+DC77+DO77</f>
        <v>0</v>
      </c>
      <c r="EB77" s="246"/>
      <c r="EC77" s="246"/>
      <c r="ED77" s="246"/>
      <c r="EE77" s="246"/>
      <c r="EF77" s="246"/>
      <c r="EG77" s="246"/>
      <c r="EH77" s="246"/>
      <c r="EI77" s="246"/>
      <c r="EJ77" s="246"/>
      <c r="EK77" s="246"/>
      <c r="EL77" s="246"/>
      <c r="EM77" s="246"/>
      <c r="EN77" s="246"/>
      <c r="EO77" s="247"/>
      <c r="EP77" s="245">
        <f>BL77-EA77</f>
        <v>0</v>
      </c>
      <c r="EQ77" s="246"/>
      <c r="ER77" s="246"/>
      <c r="ES77" s="246"/>
      <c r="ET77" s="246"/>
      <c r="EU77" s="246"/>
      <c r="EV77" s="246"/>
      <c r="EW77" s="246"/>
      <c r="EX77" s="246"/>
      <c r="EY77" s="246"/>
      <c r="EZ77" s="246"/>
      <c r="FA77" s="246"/>
      <c r="FB77" s="246"/>
      <c r="FC77" s="246"/>
      <c r="FD77" s="246"/>
      <c r="FE77" s="252"/>
    </row>
    <row r="78" spans="1:161" ht="13.5" thickBot="1">
      <c r="A78" s="116" t="s">
        <v>55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25" t="s">
        <v>50</v>
      </c>
      <c r="AX78" s="126"/>
      <c r="AY78" s="126"/>
      <c r="AZ78" s="126"/>
      <c r="BA78" s="126"/>
      <c r="BB78" s="126"/>
      <c r="BC78" s="126"/>
      <c r="BD78" s="127"/>
      <c r="BE78" s="129" t="s">
        <v>48</v>
      </c>
      <c r="BF78" s="126"/>
      <c r="BG78" s="126"/>
      <c r="BH78" s="126"/>
      <c r="BI78" s="126"/>
      <c r="BJ78" s="126"/>
      <c r="BK78" s="127"/>
      <c r="BL78" s="111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3"/>
      <c r="BZ78" s="297">
        <f>-8434145.69</f>
        <v>-8434145.69</v>
      </c>
      <c r="CA78" s="298"/>
      <c r="CB78" s="298"/>
      <c r="CC78" s="298"/>
      <c r="CD78" s="298"/>
      <c r="CE78" s="298"/>
      <c r="CF78" s="298"/>
      <c r="CG78" s="298"/>
      <c r="CH78" s="298"/>
      <c r="CI78" s="298"/>
      <c r="CJ78" s="298"/>
      <c r="CK78" s="298"/>
      <c r="CL78" s="298"/>
      <c r="CM78" s="299"/>
      <c r="CN78" s="235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8"/>
      <c r="DC78" s="235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8"/>
      <c r="DO78" s="235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8"/>
      <c r="EA78" s="245">
        <f>BZ78+CN78+DC78+DO78</f>
        <v>-8434145.69</v>
      </c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47"/>
      <c r="EP78" s="235" t="s">
        <v>35</v>
      </c>
      <c r="EQ78" s="236"/>
      <c r="ER78" s="236"/>
      <c r="ES78" s="236"/>
      <c r="ET78" s="236"/>
      <c r="EU78" s="236"/>
      <c r="EV78" s="236"/>
      <c r="EW78" s="236"/>
      <c r="EX78" s="236"/>
      <c r="EY78" s="236"/>
      <c r="EZ78" s="236"/>
      <c r="FA78" s="236"/>
      <c r="FB78" s="236"/>
      <c r="FC78" s="236"/>
      <c r="FD78" s="236"/>
      <c r="FE78" s="237"/>
    </row>
    <row r="79" spans="1:161" ht="13.5" thickBot="1">
      <c r="A79" s="116" t="s">
        <v>56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25" t="s">
        <v>52</v>
      </c>
      <c r="AX79" s="126"/>
      <c r="AY79" s="126"/>
      <c r="AZ79" s="126"/>
      <c r="BA79" s="126"/>
      <c r="BB79" s="126"/>
      <c r="BC79" s="126"/>
      <c r="BD79" s="127"/>
      <c r="BE79" s="129" t="s">
        <v>49</v>
      </c>
      <c r="BF79" s="126"/>
      <c r="BG79" s="126"/>
      <c r="BH79" s="126"/>
      <c r="BI79" s="126"/>
      <c r="BJ79" s="126"/>
      <c r="BK79" s="127"/>
      <c r="BL79" s="111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3"/>
      <c r="BZ79" s="297">
        <v>8434145.69</v>
      </c>
      <c r="CA79" s="298"/>
      <c r="CB79" s="298"/>
      <c r="CC79" s="298"/>
      <c r="CD79" s="298"/>
      <c r="CE79" s="298"/>
      <c r="CF79" s="298"/>
      <c r="CG79" s="298"/>
      <c r="CH79" s="298"/>
      <c r="CI79" s="298"/>
      <c r="CJ79" s="298"/>
      <c r="CK79" s="298"/>
      <c r="CL79" s="298"/>
      <c r="CM79" s="299"/>
      <c r="CN79" s="235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8"/>
      <c r="DC79" s="235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8"/>
      <c r="DO79" s="235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8"/>
      <c r="EA79" s="245">
        <f>BZ79+CN79+DC79+DO79</f>
        <v>8434145.69</v>
      </c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47"/>
      <c r="EP79" s="235" t="s">
        <v>35</v>
      </c>
      <c r="EQ79" s="236"/>
      <c r="ER79" s="236"/>
      <c r="ES79" s="236"/>
      <c r="ET79" s="236"/>
      <c r="EU79" s="236"/>
      <c r="EV79" s="236"/>
      <c r="EW79" s="236"/>
      <c r="EX79" s="236"/>
      <c r="EY79" s="236"/>
      <c r="EZ79" s="236"/>
      <c r="FA79" s="236"/>
      <c r="FB79" s="236"/>
      <c r="FC79" s="236"/>
      <c r="FD79" s="236"/>
      <c r="FE79" s="237"/>
    </row>
    <row r="80" spans="1:161" ht="24" customHeight="1">
      <c r="A80" s="133" t="s">
        <v>58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60" t="s">
        <v>57</v>
      </c>
      <c r="AX80" s="153"/>
      <c r="AY80" s="153"/>
      <c r="AZ80" s="153"/>
      <c r="BA80" s="153"/>
      <c r="BB80" s="153"/>
      <c r="BC80" s="153"/>
      <c r="BD80" s="154"/>
      <c r="BE80" s="152" t="s">
        <v>35</v>
      </c>
      <c r="BF80" s="153"/>
      <c r="BG80" s="153"/>
      <c r="BH80" s="153"/>
      <c r="BI80" s="153"/>
      <c r="BJ80" s="153"/>
      <c r="BK80" s="154"/>
      <c r="BL80" s="145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7"/>
      <c r="BZ80" s="232">
        <f>BZ81+BZ83</f>
        <v>0</v>
      </c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4"/>
      <c r="CN80" s="232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4"/>
      <c r="DC80" s="232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4"/>
      <c r="DO80" s="232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4"/>
      <c r="EA80" s="229">
        <f>BZ80+CN80+DC80+DO80</f>
        <v>0</v>
      </c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1"/>
      <c r="EP80" s="232"/>
      <c r="EQ80" s="233"/>
      <c r="ER80" s="233"/>
      <c r="ES80" s="233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301"/>
    </row>
    <row r="81" spans="1:161" ht="9.75">
      <c r="A81" s="121" t="s">
        <v>34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55" t="s">
        <v>59</v>
      </c>
      <c r="AX81" s="156"/>
      <c r="AY81" s="156"/>
      <c r="AZ81" s="156"/>
      <c r="BA81" s="156"/>
      <c r="BB81" s="156"/>
      <c r="BC81" s="156"/>
      <c r="BD81" s="157"/>
      <c r="BE81" s="128" t="s">
        <v>48</v>
      </c>
      <c r="BF81" s="123"/>
      <c r="BG81" s="123"/>
      <c r="BH81" s="123"/>
      <c r="BI81" s="123"/>
      <c r="BJ81" s="123"/>
      <c r="BK81" s="124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114"/>
      <c r="BZ81" s="302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4"/>
      <c r="CN81" s="302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303"/>
      <c r="DB81" s="304"/>
      <c r="DC81" s="302"/>
      <c r="DD81" s="303"/>
      <c r="DE81" s="303"/>
      <c r="DF81" s="303"/>
      <c r="DG81" s="303"/>
      <c r="DH81" s="303"/>
      <c r="DI81" s="303"/>
      <c r="DJ81" s="303"/>
      <c r="DK81" s="303"/>
      <c r="DL81" s="303"/>
      <c r="DM81" s="303"/>
      <c r="DN81" s="304"/>
      <c r="DO81" s="302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4"/>
      <c r="EA81" s="302">
        <f>BZ81+CN81+DC81++DO81</f>
        <v>0</v>
      </c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4"/>
      <c r="EP81" s="302" t="s">
        <v>35</v>
      </c>
      <c r="EQ81" s="303"/>
      <c r="ER81" s="303"/>
      <c r="ES81" s="303"/>
      <c r="ET81" s="303"/>
      <c r="EU81" s="303"/>
      <c r="EV81" s="303"/>
      <c r="EW81" s="303"/>
      <c r="EX81" s="303"/>
      <c r="EY81" s="303"/>
      <c r="EZ81" s="303"/>
      <c r="FA81" s="303"/>
      <c r="FB81" s="303"/>
      <c r="FC81" s="303"/>
      <c r="FD81" s="303"/>
      <c r="FE81" s="305"/>
    </row>
    <row r="82" spans="1:161" ht="9.75">
      <c r="A82" s="116" t="s">
        <v>60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58"/>
      <c r="AX82" s="41"/>
      <c r="AY82" s="41"/>
      <c r="AZ82" s="41"/>
      <c r="BA82" s="41"/>
      <c r="BB82" s="41"/>
      <c r="BC82" s="41"/>
      <c r="BD82" s="159"/>
      <c r="BE82" s="129"/>
      <c r="BF82" s="126"/>
      <c r="BG82" s="126"/>
      <c r="BH82" s="126"/>
      <c r="BI82" s="126"/>
      <c r="BJ82" s="126"/>
      <c r="BK82" s="127"/>
      <c r="BL82" s="55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115"/>
      <c r="BZ82" s="297"/>
      <c r="CA82" s="298"/>
      <c r="CB82" s="298"/>
      <c r="CC82" s="298"/>
      <c r="CD82" s="298"/>
      <c r="CE82" s="298"/>
      <c r="CF82" s="298"/>
      <c r="CG82" s="298"/>
      <c r="CH82" s="298"/>
      <c r="CI82" s="298"/>
      <c r="CJ82" s="298"/>
      <c r="CK82" s="298"/>
      <c r="CL82" s="298"/>
      <c r="CM82" s="299"/>
      <c r="CN82" s="297"/>
      <c r="CO82" s="298"/>
      <c r="CP82" s="298"/>
      <c r="CQ82" s="298"/>
      <c r="CR82" s="298"/>
      <c r="CS82" s="298"/>
      <c r="CT82" s="298"/>
      <c r="CU82" s="298"/>
      <c r="CV82" s="298"/>
      <c r="CW82" s="298"/>
      <c r="CX82" s="298"/>
      <c r="CY82" s="298"/>
      <c r="CZ82" s="298"/>
      <c r="DA82" s="298"/>
      <c r="DB82" s="299"/>
      <c r="DC82" s="297"/>
      <c r="DD82" s="298"/>
      <c r="DE82" s="298"/>
      <c r="DF82" s="298"/>
      <c r="DG82" s="298"/>
      <c r="DH82" s="298"/>
      <c r="DI82" s="298"/>
      <c r="DJ82" s="298"/>
      <c r="DK82" s="298"/>
      <c r="DL82" s="298"/>
      <c r="DM82" s="298"/>
      <c r="DN82" s="299"/>
      <c r="DO82" s="297"/>
      <c r="DP82" s="298"/>
      <c r="DQ82" s="298"/>
      <c r="DR82" s="298"/>
      <c r="DS82" s="298"/>
      <c r="DT82" s="298"/>
      <c r="DU82" s="298"/>
      <c r="DV82" s="298"/>
      <c r="DW82" s="298"/>
      <c r="DX82" s="298"/>
      <c r="DY82" s="298"/>
      <c r="DZ82" s="299"/>
      <c r="EA82" s="297"/>
      <c r="EB82" s="298"/>
      <c r="EC82" s="298"/>
      <c r="ED82" s="298"/>
      <c r="EE82" s="298"/>
      <c r="EF82" s="298"/>
      <c r="EG82" s="298"/>
      <c r="EH82" s="298"/>
      <c r="EI82" s="298"/>
      <c r="EJ82" s="298"/>
      <c r="EK82" s="298"/>
      <c r="EL82" s="298"/>
      <c r="EM82" s="298"/>
      <c r="EN82" s="298"/>
      <c r="EO82" s="299"/>
      <c r="EP82" s="297"/>
      <c r="EQ82" s="298"/>
      <c r="ER82" s="298"/>
      <c r="ES82" s="298"/>
      <c r="ET82" s="298"/>
      <c r="EU82" s="298"/>
      <c r="EV82" s="298"/>
      <c r="EW82" s="298"/>
      <c r="EX82" s="298"/>
      <c r="EY82" s="298"/>
      <c r="EZ82" s="298"/>
      <c r="FA82" s="298"/>
      <c r="FB82" s="298"/>
      <c r="FC82" s="298"/>
      <c r="FD82" s="298"/>
      <c r="FE82" s="300"/>
    </row>
    <row r="83" spans="1:161" ht="12.75">
      <c r="A83" s="116" t="s">
        <v>61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49" t="s">
        <v>62</v>
      </c>
      <c r="AX83" s="150"/>
      <c r="AY83" s="150"/>
      <c r="AZ83" s="150"/>
      <c r="BA83" s="150"/>
      <c r="BB83" s="150"/>
      <c r="BC83" s="150"/>
      <c r="BD83" s="151"/>
      <c r="BE83" s="152" t="s">
        <v>49</v>
      </c>
      <c r="BF83" s="153"/>
      <c r="BG83" s="153"/>
      <c r="BH83" s="153"/>
      <c r="BI83" s="153"/>
      <c r="BJ83" s="153"/>
      <c r="BK83" s="154"/>
      <c r="BL83" s="145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7"/>
      <c r="BZ83" s="232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4"/>
      <c r="CN83" s="232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4"/>
      <c r="DC83" s="232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4"/>
      <c r="DO83" s="232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4"/>
      <c r="EA83" s="232">
        <f>BZ83+CN83+DC83+DO83</f>
        <v>0</v>
      </c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4"/>
      <c r="EP83" s="232" t="s">
        <v>35</v>
      </c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301"/>
    </row>
    <row r="84" spans="1:161" ht="24" customHeight="1">
      <c r="A84" s="133" t="s">
        <v>63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25" t="s">
        <v>53</v>
      </c>
      <c r="AX84" s="126"/>
      <c r="AY84" s="126"/>
      <c r="AZ84" s="126"/>
      <c r="BA84" s="126"/>
      <c r="BB84" s="126"/>
      <c r="BC84" s="126"/>
      <c r="BD84" s="127"/>
      <c r="BE84" s="129" t="s">
        <v>35</v>
      </c>
      <c r="BF84" s="126"/>
      <c r="BG84" s="126"/>
      <c r="BH84" s="126"/>
      <c r="BI84" s="126"/>
      <c r="BJ84" s="126"/>
      <c r="BK84" s="127"/>
      <c r="BL84" s="55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115"/>
      <c r="BZ84" s="235"/>
      <c r="CA84" s="236"/>
      <c r="CB84" s="236"/>
      <c r="CC84" s="236"/>
      <c r="CD84" s="236"/>
      <c r="CE84" s="236"/>
      <c r="CF84" s="236"/>
      <c r="CG84" s="236"/>
      <c r="CH84" s="236"/>
      <c r="CI84" s="236"/>
      <c r="CJ84" s="236"/>
      <c r="CK84" s="236"/>
      <c r="CL84" s="236"/>
      <c r="CM84" s="238"/>
      <c r="CN84" s="235"/>
      <c r="CO84" s="236"/>
      <c r="CP84" s="236"/>
      <c r="CQ84" s="236"/>
      <c r="CR84" s="236"/>
      <c r="CS84" s="236"/>
      <c r="CT84" s="236"/>
      <c r="CU84" s="236"/>
      <c r="CV84" s="236"/>
      <c r="CW84" s="236"/>
      <c r="CX84" s="236"/>
      <c r="CY84" s="236"/>
      <c r="CZ84" s="236"/>
      <c r="DA84" s="236"/>
      <c r="DB84" s="238"/>
      <c r="DC84" s="235"/>
      <c r="DD84" s="236"/>
      <c r="DE84" s="236"/>
      <c r="DF84" s="236"/>
      <c r="DG84" s="236"/>
      <c r="DH84" s="236"/>
      <c r="DI84" s="236"/>
      <c r="DJ84" s="236"/>
      <c r="DK84" s="236"/>
      <c r="DL84" s="236"/>
      <c r="DM84" s="236"/>
      <c r="DN84" s="238"/>
      <c r="DO84" s="235"/>
      <c r="DP84" s="236"/>
      <c r="DQ84" s="236"/>
      <c r="DR84" s="236"/>
      <c r="DS84" s="236"/>
      <c r="DT84" s="236"/>
      <c r="DU84" s="236"/>
      <c r="DV84" s="236"/>
      <c r="DW84" s="236"/>
      <c r="DX84" s="236"/>
      <c r="DY84" s="236"/>
      <c r="DZ84" s="238"/>
      <c r="EA84" s="235"/>
      <c r="EB84" s="236"/>
      <c r="EC84" s="236"/>
      <c r="ED84" s="236"/>
      <c r="EE84" s="236"/>
      <c r="EF84" s="236"/>
      <c r="EG84" s="236"/>
      <c r="EH84" s="236"/>
      <c r="EI84" s="236"/>
      <c r="EJ84" s="236"/>
      <c r="EK84" s="236"/>
      <c r="EL84" s="236"/>
      <c r="EM84" s="236"/>
      <c r="EN84" s="236"/>
      <c r="EO84" s="238"/>
      <c r="EP84" s="235"/>
      <c r="EQ84" s="236"/>
      <c r="ER84" s="236"/>
      <c r="ES84" s="236"/>
      <c r="ET84" s="236"/>
      <c r="EU84" s="236"/>
      <c r="EV84" s="236"/>
      <c r="EW84" s="236"/>
      <c r="EX84" s="236"/>
      <c r="EY84" s="236"/>
      <c r="EZ84" s="236"/>
      <c r="FA84" s="236"/>
      <c r="FB84" s="236"/>
      <c r="FC84" s="236"/>
      <c r="FD84" s="236"/>
      <c r="FE84" s="237"/>
    </row>
    <row r="85" spans="1:161" ht="9.75">
      <c r="A85" s="121" t="s">
        <v>34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2" t="s">
        <v>64</v>
      </c>
      <c r="AX85" s="123"/>
      <c r="AY85" s="123"/>
      <c r="AZ85" s="123"/>
      <c r="BA85" s="123"/>
      <c r="BB85" s="123"/>
      <c r="BC85" s="123"/>
      <c r="BD85" s="124"/>
      <c r="BE85" s="128"/>
      <c r="BF85" s="123"/>
      <c r="BG85" s="123"/>
      <c r="BH85" s="123"/>
      <c r="BI85" s="123"/>
      <c r="BJ85" s="123"/>
      <c r="BK85" s="124"/>
      <c r="BL85" s="130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2"/>
      <c r="BZ85" s="52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114"/>
      <c r="CN85" s="52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114"/>
      <c r="DC85" s="52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114"/>
      <c r="DO85" s="52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114"/>
      <c r="EA85" s="52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114"/>
      <c r="EP85" s="52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</row>
    <row r="86" spans="1:161" ht="22.5" customHeight="1">
      <c r="A86" s="116" t="s">
        <v>65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25"/>
      <c r="AX86" s="126"/>
      <c r="AY86" s="126"/>
      <c r="AZ86" s="126"/>
      <c r="BA86" s="126"/>
      <c r="BB86" s="126"/>
      <c r="BC86" s="126"/>
      <c r="BD86" s="127"/>
      <c r="BE86" s="129"/>
      <c r="BF86" s="126"/>
      <c r="BG86" s="126"/>
      <c r="BH86" s="126"/>
      <c r="BI86" s="126"/>
      <c r="BJ86" s="126"/>
      <c r="BK86" s="127"/>
      <c r="BL86" s="111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3"/>
      <c r="BZ86" s="55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115"/>
      <c r="CN86" s="55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115"/>
      <c r="DC86" s="55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115"/>
      <c r="DO86" s="55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115"/>
      <c r="EA86" s="55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115"/>
      <c r="EP86" s="55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56"/>
    </row>
    <row r="87" spans="1:161" ht="22.5" customHeight="1">
      <c r="A87" s="116" t="s">
        <v>67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25" t="s">
        <v>66</v>
      </c>
      <c r="AX87" s="126"/>
      <c r="AY87" s="126"/>
      <c r="AZ87" s="126"/>
      <c r="BA87" s="126"/>
      <c r="BB87" s="126"/>
      <c r="BC87" s="126"/>
      <c r="BD87" s="127"/>
      <c r="BE87" s="129"/>
      <c r="BF87" s="126"/>
      <c r="BG87" s="126"/>
      <c r="BH87" s="126"/>
      <c r="BI87" s="126"/>
      <c r="BJ87" s="126"/>
      <c r="BK87" s="127"/>
      <c r="BL87" s="111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3"/>
      <c r="BZ87" s="55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115"/>
      <c r="CN87" s="55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115"/>
      <c r="DC87" s="55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115"/>
      <c r="DO87" s="55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115"/>
      <c r="EA87" s="55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115"/>
      <c r="EP87" s="55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56"/>
    </row>
    <row r="88" spans="1:161" ht="12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</row>
    <row r="89" ht="9.75">
      <c r="FE89" s="2" t="s">
        <v>45</v>
      </c>
    </row>
    <row r="90" ht="3.75" customHeight="1"/>
    <row r="91" spans="1:161" ht="12" customHeight="1">
      <c r="A91" s="140" t="s">
        <v>0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1"/>
      <c r="AW91" s="97" t="s">
        <v>108</v>
      </c>
      <c r="AX91" s="98"/>
      <c r="AY91" s="98"/>
      <c r="AZ91" s="98"/>
      <c r="BA91" s="98"/>
      <c r="BB91" s="98"/>
      <c r="BC91" s="98"/>
      <c r="BD91" s="99"/>
      <c r="BE91" s="97" t="s">
        <v>1</v>
      </c>
      <c r="BF91" s="98"/>
      <c r="BG91" s="98"/>
      <c r="BH91" s="98"/>
      <c r="BI91" s="98"/>
      <c r="BJ91" s="98"/>
      <c r="BK91" s="99"/>
      <c r="BL91" s="97" t="s">
        <v>2</v>
      </c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9"/>
      <c r="BZ91" s="103" t="s">
        <v>8</v>
      </c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44"/>
      <c r="EP91" s="97" t="s">
        <v>9</v>
      </c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</row>
    <row r="92" spans="1:161" ht="34.5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3"/>
      <c r="AW92" s="100"/>
      <c r="AX92" s="101"/>
      <c r="AY92" s="101"/>
      <c r="AZ92" s="101"/>
      <c r="BA92" s="101"/>
      <c r="BB92" s="101"/>
      <c r="BC92" s="101"/>
      <c r="BD92" s="102"/>
      <c r="BE92" s="100"/>
      <c r="BF92" s="101"/>
      <c r="BG92" s="101"/>
      <c r="BH92" s="101"/>
      <c r="BI92" s="101"/>
      <c r="BJ92" s="101"/>
      <c r="BK92" s="102"/>
      <c r="BL92" s="100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79" t="s">
        <v>105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1"/>
      <c r="CN92" s="79" t="s">
        <v>103</v>
      </c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1"/>
      <c r="DC92" s="79" t="s">
        <v>104</v>
      </c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1"/>
      <c r="DO92" s="79" t="s">
        <v>6</v>
      </c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1"/>
      <c r="EA92" s="79" t="s">
        <v>7</v>
      </c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1"/>
      <c r="EP92" s="100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</row>
    <row r="93" spans="1:161" s="31" customFormat="1" ht="10.5" thickBot="1">
      <c r="A93" s="138">
        <v>1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9"/>
      <c r="AW93" s="85">
        <v>2</v>
      </c>
      <c r="AX93" s="86"/>
      <c r="AY93" s="86"/>
      <c r="AZ93" s="86"/>
      <c r="BA93" s="86"/>
      <c r="BB93" s="86"/>
      <c r="BC93" s="86"/>
      <c r="BD93" s="87"/>
      <c r="BE93" s="85">
        <v>3</v>
      </c>
      <c r="BF93" s="86"/>
      <c r="BG93" s="86"/>
      <c r="BH93" s="86"/>
      <c r="BI93" s="86"/>
      <c r="BJ93" s="86"/>
      <c r="BK93" s="87"/>
      <c r="BL93" s="85">
        <v>4</v>
      </c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7"/>
      <c r="BZ93" s="85">
        <v>5</v>
      </c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7"/>
      <c r="CN93" s="85">
        <v>6</v>
      </c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7"/>
      <c r="DC93" s="85">
        <v>7</v>
      </c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7"/>
      <c r="DO93" s="85">
        <v>8</v>
      </c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7"/>
      <c r="EA93" s="85">
        <v>9</v>
      </c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7"/>
      <c r="EP93" s="85">
        <v>10</v>
      </c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</row>
    <row r="94" spans="1:161" ht="24" customHeight="1">
      <c r="A94" s="133" t="s">
        <v>68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4" t="s">
        <v>69</v>
      </c>
      <c r="AX94" s="135"/>
      <c r="AY94" s="135"/>
      <c r="AZ94" s="135"/>
      <c r="BA94" s="135"/>
      <c r="BB94" s="135"/>
      <c r="BC94" s="135"/>
      <c r="BD94" s="136"/>
      <c r="BE94" s="137" t="s">
        <v>35</v>
      </c>
      <c r="BF94" s="135"/>
      <c r="BG94" s="135"/>
      <c r="BH94" s="135"/>
      <c r="BI94" s="135"/>
      <c r="BJ94" s="135"/>
      <c r="BK94" s="136"/>
      <c r="BL94" s="117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9"/>
      <c r="BZ94" s="117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9"/>
      <c r="CN94" s="117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9"/>
      <c r="DC94" s="117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9"/>
      <c r="DO94" s="117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9"/>
      <c r="EA94" s="117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9"/>
      <c r="EP94" s="117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20"/>
    </row>
    <row r="95" spans="1:161" ht="9.75">
      <c r="A95" s="121" t="s">
        <v>34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2" t="s">
        <v>70</v>
      </c>
      <c r="AX95" s="123"/>
      <c r="AY95" s="123"/>
      <c r="AZ95" s="123"/>
      <c r="BA95" s="123"/>
      <c r="BB95" s="123"/>
      <c r="BC95" s="123"/>
      <c r="BD95" s="124"/>
      <c r="BE95" s="128"/>
      <c r="BF95" s="123"/>
      <c r="BG95" s="123"/>
      <c r="BH95" s="123"/>
      <c r="BI95" s="123"/>
      <c r="BJ95" s="123"/>
      <c r="BK95" s="124"/>
      <c r="BL95" s="130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2"/>
      <c r="BZ95" s="52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114"/>
      <c r="CN95" s="52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114"/>
      <c r="DC95" s="52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114"/>
      <c r="DO95" s="52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114"/>
      <c r="EA95" s="52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114"/>
      <c r="EP95" s="52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4"/>
    </row>
    <row r="96" spans="1:161" ht="22.5" customHeight="1">
      <c r="A96" s="116" t="s">
        <v>72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25"/>
      <c r="AX96" s="126"/>
      <c r="AY96" s="126"/>
      <c r="AZ96" s="126"/>
      <c r="BA96" s="126"/>
      <c r="BB96" s="126"/>
      <c r="BC96" s="126"/>
      <c r="BD96" s="127"/>
      <c r="BE96" s="129"/>
      <c r="BF96" s="126"/>
      <c r="BG96" s="126"/>
      <c r="BH96" s="126"/>
      <c r="BI96" s="126"/>
      <c r="BJ96" s="126"/>
      <c r="BK96" s="127"/>
      <c r="BL96" s="111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3"/>
      <c r="BZ96" s="55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115"/>
      <c r="CN96" s="55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115"/>
      <c r="DC96" s="55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115"/>
      <c r="DO96" s="55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115"/>
      <c r="EA96" s="55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115"/>
      <c r="EP96" s="55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56"/>
    </row>
    <row r="97" spans="1:161" ht="22.5" customHeight="1" thickBot="1">
      <c r="A97" s="105" t="s">
        <v>107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6"/>
      <c r="AW97" s="107" t="s">
        <v>71</v>
      </c>
      <c r="AX97" s="108"/>
      <c r="AY97" s="108"/>
      <c r="AZ97" s="108"/>
      <c r="BA97" s="108"/>
      <c r="BB97" s="108"/>
      <c r="BC97" s="108"/>
      <c r="BD97" s="109"/>
      <c r="BE97" s="110"/>
      <c r="BF97" s="108"/>
      <c r="BG97" s="108"/>
      <c r="BH97" s="108"/>
      <c r="BI97" s="108"/>
      <c r="BJ97" s="108"/>
      <c r="BK97" s="109"/>
      <c r="BL97" s="111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3"/>
      <c r="BZ97" s="88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90"/>
      <c r="CN97" s="88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90"/>
      <c r="DC97" s="88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90"/>
      <c r="DO97" s="88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90"/>
      <c r="EA97" s="88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90"/>
      <c r="EP97" s="88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91"/>
    </row>
    <row r="98" ht="6" customHeight="1"/>
    <row r="99" spans="1:161" s="25" customFormat="1" ht="13.5" customHeight="1">
      <c r="A99" s="92" t="s">
        <v>109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2"/>
      <c r="DE99" s="92"/>
      <c r="DF99" s="92"/>
      <c r="DG99" s="92"/>
      <c r="DH99" s="92"/>
      <c r="DI99" s="92"/>
      <c r="DJ99" s="92"/>
      <c r="DK99" s="92"/>
      <c r="DL99" s="92"/>
      <c r="DM99" s="92"/>
      <c r="DN99" s="92"/>
      <c r="DO99" s="92"/>
      <c r="DP99" s="92"/>
      <c r="DQ99" s="92"/>
      <c r="DR99" s="92"/>
      <c r="DS99" s="92"/>
      <c r="DT99" s="92"/>
      <c r="DU99" s="92"/>
      <c r="DV99" s="92"/>
      <c r="DW99" s="92"/>
      <c r="DX99" s="92"/>
      <c r="DY99" s="92"/>
      <c r="DZ99" s="92"/>
      <c r="EA99" s="92"/>
      <c r="EB99" s="92"/>
      <c r="EC99" s="92"/>
      <c r="ED99" s="92"/>
      <c r="EE99" s="92"/>
      <c r="EF99" s="92"/>
      <c r="EG99" s="92"/>
      <c r="EH99" s="92"/>
      <c r="EI99" s="92"/>
      <c r="EJ99" s="92"/>
      <c r="EK99" s="92"/>
      <c r="EL99" s="92"/>
      <c r="EM99" s="92"/>
      <c r="EN99" s="92"/>
      <c r="EO99" s="92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</row>
    <row r="100" spans="1:161" s="4" customFormat="1" ht="6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45" ht="12" customHeight="1">
      <c r="A101" s="93" t="s">
        <v>0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4"/>
      <c r="AW101" s="97" t="s">
        <v>108</v>
      </c>
      <c r="AX101" s="98"/>
      <c r="AY101" s="98"/>
      <c r="AZ101" s="98"/>
      <c r="BA101" s="98"/>
      <c r="BB101" s="98"/>
      <c r="BC101" s="98"/>
      <c r="BD101" s="99"/>
      <c r="BE101" s="97" t="s">
        <v>1</v>
      </c>
      <c r="BF101" s="98"/>
      <c r="BG101" s="98"/>
      <c r="BH101" s="98"/>
      <c r="BI101" s="98"/>
      <c r="BJ101" s="98"/>
      <c r="BK101" s="99"/>
      <c r="BL101" s="103" t="s">
        <v>89</v>
      </c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</row>
    <row r="102" spans="1:145" ht="34.5" customHeight="1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6"/>
      <c r="AW102" s="100"/>
      <c r="AX102" s="101"/>
      <c r="AY102" s="101"/>
      <c r="AZ102" s="101"/>
      <c r="BA102" s="101"/>
      <c r="BB102" s="101"/>
      <c r="BC102" s="101"/>
      <c r="BD102" s="102"/>
      <c r="BE102" s="100"/>
      <c r="BF102" s="101"/>
      <c r="BG102" s="101"/>
      <c r="BH102" s="101"/>
      <c r="BI102" s="101"/>
      <c r="BJ102" s="101"/>
      <c r="BK102" s="102"/>
      <c r="BL102" s="79" t="s">
        <v>105</v>
      </c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1"/>
      <c r="BZ102" s="79" t="s">
        <v>103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1"/>
      <c r="CN102" s="79" t="s">
        <v>104</v>
      </c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1"/>
      <c r="DC102" s="79" t="s">
        <v>6</v>
      </c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1"/>
      <c r="DO102" s="82" t="s">
        <v>7</v>
      </c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79"/>
    </row>
    <row r="103" spans="1:145" s="31" customFormat="1" ht="10.5" thickBot="1">
      <c r="A103" s="83">
        <v>1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4"/>
      <c r="AW103" s="85">
        <v>2</v>
      </c>
      <c r="AX103" s="86"/>
      <c r="AY103" s="86"/>
      <c r="AZ103" s="86"/>
      <c r="BA103" s="86"/>
      <c r="BB103" s="86"/>
      <c r="BC103" s="86"/>
      <c r="BD103" s="87"/>
      <c r="BE103" s="85">
        <v>3</v>
      </c>
      <c r="BF103" s="86"/>
      <c r="BG103" s="86"/>
      <c r="BH103" s="86"/>
      <c r="BI103" s="86"/>
      <c r="BJ103" s="86"/>
      <c r="BK103" s="87"/>
      <c r="BL103" s="70">
        <v>4</v>
      </c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2"/>
      <c r="BZ103" s="70">
        <v>5</v>
      </c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2"/>
      <c r="CN103" s="70">
        <v>6</v>
      </c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2"/>
      <c r="DC103" s="70">
        <v>7</v>
      </c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2"/>
      <c r="DO103" s="73">
        <v>8</v>
      </c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0"/>
    </row>
    <row r="104" spans="1:145" ht="22.5" customHeight="1">
      <c r="A104" s="68" t="s">
        <v>98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74" t="s">
        <v>99</v>
      </c>
      <c r="AX104" s="75"/>
      <c r="AY104" s="75"/>
      <c r="AZ104" s="75"/>
      <c r="BA104" s="75"/>
      <c r="BB104" s="75"/>
      <c r="BC104" s="75"/>
      <c r="BD104" s="75"/>
      <c r="BE104" s="75" t="s">
        <v>35</v>
      </c>
      <c r="BF104" s="75"/>
      <c r="BG104" s="75"/>
      <c r="BH104" s="75"/>
      <c r="BI104" s="75"/>
      <c r="BJ104" s="75"/>
      <c r="BK104" s="75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8"/>
    </row>
    <row r="105" spans="1:145" ht="9.75">
      <c r="A105" s="63" t="s">
        <v>88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4" t="s">
        <v>100</v>
      </c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2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4"/>
    </row>
    <row r="106" spans="1:145" ht="9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64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5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56"/>
    </row>
    <row r="107" spans="1:145" ht="13.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4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7"/>
    </row>
    <row r="108" spans="1:145" ht="22.5" customHeight="1">
      <c r="A108" s="68" t="s">
        <v>106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4" t="s">
        <v>101</v>
      </c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7"/>
    </row>
    <row r="109" spans="1:145" ht="9.75">
      <c r="A109" s="63" t="s">
        <v>88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4" t="s">
        <v>102</v>
      </c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2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4"/>
    </row>
    <row r="110" spans="1:145" ht="9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64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5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56"/>
    </row>
    <row r="111" spans="1:145" ht="10.5" thickBo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9"/>
      <c r="AW111" s="60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50"/>
    </row>
    <row r="113" spans="2:159" ht="9.75">
      <c r="B113" s="1" t="s">
        <v>73</v>
      </c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K113" s="45" t="s">
        <v>129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CN113" s="1" t="s">
        <v>74</v>
      </c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</row>
    <row r="114" spans="2:159" ht="9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7" t="s">
        <v>75</v>
      </c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K114" s="47" t="s">
        <v>76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CN114" s="31" t="s">
        <v>77</v>
      </c>
      <c r="DL114" s="47" t="s">
        <v>75</v>
      </c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D114" s="47" t="s">
        <v>76</v>
      </c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</row>
    <row r="115" ht="7.5" customHeight="1"/>
    <row r="116" spans="2:62" ht="9.75">
      <c r="B116" s="1" t="s">
        <v>78</v>
      </c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K116" s="45" t="s">
        <v>130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</row>
    <row r="117" spans="19:158" ht="9.75">
      <c r="S117" s="47" t="s">
        <v>75</v>
      </c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K117" s="47" t="s">
        <v>76</v>
      </c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FA117" s="4"/>
      <c r="FB117" s="4"/>
    </row>
    <row r="118" ht="3.75" customHeight="1"/>
    <row r="119" spans="67:161" ht="9.75">
      <c r="BO119" s="5" t="s">
        <v>79</v>
      </c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</row>
    <row r="120" spans="107:161" ht="9.75">
      <c r="DC120" s="47" t="s">
        <v>80</v>
      </c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</row>
    <row r="121" spans="64:161" ht="9.75">
      <c r="BL121" s="1" t="s">
        <v>73</v>
      </c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</row>
    <row r="122" spans="64:161" ht="9.75">
      <c r="BL122" s="31" t="s">
        <v>81</v>
      </c>
      <c r="CI122" s="47" t="s">
        <v>83</v>
      </c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L122" s="47" t="s">
        <v>75</v>
      </c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F122" s="47" t="s">
        <v>76</v>
      </c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</row>
    <row r="123" spans="2:110" ht="12.75">
      <c r="B123" s="1" t="s">
        <v>82</v>
      </c>
      <c r="O123" s="44" t="s">
        <v>131</v>
      </c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G123" s="45" t="s">
        <v>130</v>
      </c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H123" s="46" t="s">
        <v>132</v>
      </c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</row>
    <row r="124" spans="15:110" s="3" customFormat="1" ht="9">
      <c r="O124" s="47" t="s">
        <v>83</v>
      </c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P124" s="47" t="s">
        <v>75</v>
      </c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G124" s="47" t="s">
        <v>76</v>
      </c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H124" s="47" t="s">
        <v>84</v>
      </c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</row>
    <row r="125" ht="7.5" customHeight="1"/>
    <row r="126" spans="1:158" ht="9.75">
      <c r="A126" s="40" t="s">
        <v>85</v>
      </c>
      <c r="B126" s="40"/>
      <c r="C126" s="41" t="s">
        <v>158</v>
      </c>
      <c r="D126" s="41"/>
      <c r="E126" s="41"/>
      <c r="F126" s="41"/>
      <c r="G126" s="42" t="s">
        <v>85</v>
      </c>
      <c r="H126" s="42"/>
      <c r="I126" s="42"/>
      <c r="J126" s="41" t="s">
        <v>154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0">
        <v>20</v>
      </c>
      <c r="AA126" s="40"/>
      <c r="AB126" s="40"/>
      <c r="AC126" s="40"/>
      <c r="AD126" s="43" t="s">
        <v>155</v>
      </c>
      <c r="AE126" s="43"/>
      <c r="AF126" s="43"/>
      <c r="AG126" s="1" t="s">
        <v>22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34">
    <mergeCell ref="B3:EN3"/>
    <mergeCell ref="B4:EN4"/>
    <mergeCell ref="EP4:FE4"/>
    <mergeCell ref="EP5:FE5"/>
    <mergeCell ref="BJ6:CD6"/>
    <mergeCell ref="CE6:CH6"/>
    <mergeCell ref="CI6:CK6"/>
    <mergeCell ref="EP6:FE6"/>
    <mergeCell ref="BD6:BI6"/>
    <mergeCell ref="AW7:DZ7"/>
    <mergeCell ref="EP7:FE7"/>
    <mergeCell ref="AW8:DZ8"/>
    <mergeCell ref="EP8:FE8"/>
    <mergeCell ref="AW9:DZ9"/>
    <mergeCell ref="EP9:FE9"/>
    <mergeCell ref="EP10:FE10"/>
    <mergeCell ref="AW11:DZ11"/>
    <mergeCell ref="EP11:FE11"/>
    <mergeCell ref="AW12:DZ12"/>
    <mergeCell ref="EP12:FE12"/>
    <mergeCell ref="EP13:FE13"/>
    <mergeCell ref="EP14:FE14"/>
    <mergeCell ref="A18:AV19"/>
    <mergeCell ref="AW18:BD19"/>
    <mergeCell ref="BE18:BK19"/>
    <mergeCell ref="BL18:BY19"/>
    <mergeCell ref="BZ18:EO18"/>
    <mergeCell ref="EP18:FE19"/>
    <mergeCell ref="BZ19:CM19"/>
    <mergeCell ref="CN19:DB19"/>
    <mergeCell ref="DC19:DN19"/>
    <mergeCell ref="DO19:DZ19"/>
    <mergeCell ref="EA19:EO19"/>
    <mergeCell ref="A20:AV20"/>
    <mergeCell ref="AW20:BD20"/>
    <mergeCell ref="BE20:BK20"/>
    <mergeCell ref="BL20:BY20"/>
    <mergeCell ref="BZ20:CM20"/>
    <mergeCell ref="CN20:DB20"/>
    <mergeCell ref="DC20:DN20"/>
    <mergeCell ref="DO20:DZ20"/>
    <mergeCell ref="EA20:EO20"/>
    <mergeCell ref="EP20:FE20"/>
    <mergeCell ref="A21:AV21"/>
    <mergeCell ref="AW21:BD21"/>
    <mergeCell ref="BE21:BK21"/>
    <mergeCell ref="BL21:BY21"/>
    <mergeCell ref="BZ21:CM21"/>
    <mergeCell ref="CN21:DB21"/>
    <mergeCell ref="DC21:DN21"/>
    <mergeCell ref="DO21:DZ21"/>
    <mergeCell ref="EA21:EO21"/>
    <mergeCell ref="EP21:FE21"/>
    <mergeCell ref="A22:AV22"/>
    <mergeCell ref="AW22:BD22"/>
    <mergeCell ref="BE22:BK22"/>
    <mergeCell ref="BL22:BY22"/>
    <mergeCell ref="BZ22:CM22"/>
    <mergeCell ref="CN22:DB22"/>
    <mergeCell ref="DC22:DN22"/>
    <mergeCell ref="DO22:DZ22"/>
    <mergeCell ref="EA22:EO22"/>
    <mergeCell ref="EP22:FE22"/>
    <mergeCell ref="A23:AV23"/>
    <mergeCell ref="AW23:BD23"/>
    <mergeCell ref="BE23:BK23"/>
    <mergeCell ref="BL23:BY23"/>
    <mergeCell ref="BZ23:CM23"/>
    <mergeCell ref="CN23:DB23"/>
    <mergeCell ref="DC23:DN23"/>
    <mergeCell ref="DO23:DZ23"/>
    <mergeCell ref="EA23:EO23"/>
    <mergeCell ref="EP23:FE23"/>
    <mergeCell ref="A24:AV24"/>
    <mergeCell ref="AW24:BD24"/>
    <mergeCell ref="BE24:BK24"/>
    <mergeCell ref="BL24:BY24"/>
    <mergeCell ref="BZ24:CM24"/>
    <mergeCell ref="CN24:DB24"/>
    <mergeCell ref="DC24:DN24"/>
    <mergeCell ref="DO24:DZ24"/>
    <mergeCell ref="EA24:EO24"/>
    <mergeCell ref="EP24:FE24"/>
    <mergeCell ref="A25:AV25"/>
    <mergeCell ref="AW25:BD25"/>
    <mergeCell ref="BE25:BK25"/>
    <mergeCell ref="BL25:BY25"/>
    <mergeCell ref="BZ25:CM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A33:EO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P34:FE34"/>
    <mergeCell ref="A35:AV35"/>
    <mergeCell ref="AW35:BD35"/>
    <mergeCell ref="BE35:BK35"/>
    <mergeCell ref="BL35:BY35"/>
    <mergeCell ref="BZ35:CM35"/>
    <mergeCell ref="CN35:DB35"/>
    <mergeCell ref="DC35:DN35"/>
    <mergeCell ref="DO35:DZ35"/>
    <mergeCell ref="EA35:EO35"/>
    <mergeCell ref="EP35:FE35"/>
    <mergeCell ref="A36:AV36"/>
    <mergeCell ref="AW36:BD36"/>
    <mergeCell ref="BE36:BK36"/>
    <mergeCell ref="BL36:BY36"/>
    <mergeCell ref="BZ36:CM36"/>
    <mergeCell ref="CN36:DB36"/>
    <mergeCell ref="DC36:DN36"/>
    <mergeCell ref="DO36:DZ36"/>
    <mergeCell ref="EA36:EO36"/>
    <mergeCell ref="EP36:FE36"/>
    <mergeCell ref="A37:AV37"/>
    <mergeCell ref="AW37:BD37"/>
    <mergeCell ref="BE37:BK37"/>
    <mergeCell ref="BL37:BY37"/>
    <mergeCell ref="BZ37:CM37"/>
    <mergeCell ref="CN37:DB37"/>
    <mergeCell ref="DC37:DN37"/>
    <mergeCell ref="DO37:DZ37"/>
    <mergeCell ref="EA37:EO37"/>
    <mergeCell ref="EP37:FE37"/>
    <mergeCell ref="A38:AV38"/>
    <mergeCell ref="AW38:BD38"/>
    <mergeCell ref="BE38:BK38"/>
    <mergeCell ref="BL38:BY38"/>
    <mergeCell ref="BZ38:CM38"/>
    <mergeCell ref="CN38:DB38"/>
    <mergeCell ref="DC38:DN38"/>
    <mergeCell ref="DO38:DZ38"/>
    <mergeCell ref="EA38:EO38"/>
    <mergeCell ref="EP38:FE38"/>
    <mergeCell ref="A42:AV43"/>
    <mergeCell ref="AW42:BD43"/>
    <mergeCell ref="BE42:BK43"/>
    <mergeCell ref="BL42:BY43"/>
    <mergeCell ref="BZ42:EO42"/>
    <mergeCell ref="EP42:FE43"/>
    <mergeCell ref="BZ43:CM43"/>
    <mergeCell ref="CN43:DB43"/>
    <mergeCell ref="DC43:DN43"/>
    <mergeCell ref="DO43:DZ43"/>
    <mergeCell ref="EA43:EO43"/>
    <mergeCell ref="A44:AV44"/>
    <mergeCell ref="AW44:BD44"/>
    <mergeCell ref="BE44:BK44"/>
    <mergeCell ref="BL44:BY44"/>
    <mergeCell ref="BZ44:CM44"/>
    <mergeCell ref="CN44:DB44"/>
    <mergeCell ref="DC44:DN44"/>
    <mergeCell ref="DO44:DZ44"/>
    <mergeCell ref="EA44:EO44"/>
    <mergeCell ref="EP44:FE44"/>
    <mergeCell ref="A45:AV45"/>
    <mergeCell ref="AW45:BD45"/>
    <mergeCell ref="BE45:BK45"/>
    <mergeCell ref="BL45:BY45"/>
    <mergeCell ref="BZ45:CM45"/>
    <mergeCell ref="CN45:DB45"/>
    <mergeCell ref="DC45:DN45"/>
    <mergeCell ref="DO45:DZ45"/>
    <mergeCell ref="EA45:EO45"/>
    <mergeCell ref="EP45:FE45"/>
    <mergeCell ref="A46:AV46"/>
    <mergeCell ref="AW46:BD46"/>
    <mergeCell ref="BE46:BK46"/>
    <mergeCell ref="BL46:BY46"/>
    <mergeCell ref="BZ46:CM46"/>
    <mergeCell ref="CN46:DB46"/>
    <mergeCell ref="DC46:DN46"/>
    <mergeCell ref="DO46:DZ46"/>
    <mergeCell ref="EA46:EO46"/>
    <mergeCell ref="EP46:FE46"/>
    <mergeCell ref="A47:AV47"/>
    <mergeCell ref="AW47:BD47"/>
    <mergeCell ref="BE47:BK47"/>
    <mergeCell ref="BL47:BY47"/>
    <mergeCell ref="BZ47:CM47"/>
    <mergeCell ref="CN47:DB47"/>
    <mergeCell ref="DC47:DN47"/>
    <mergeCell ref="DO47:DZ47"/>
    <mergeCell ref="EA47:EO47"/>
    <mergeCell ref="EP47:FE47"/>
    <mergeCell ref="A48:AV48"/>
    <mergeCell ref="AW48:BD48"/>
    <mergeCell ref="BE48:BK48"/>
    <mergeCell ref="BL48:BY48"/>
    <mergeCell ref="BZ48:CM48"/>
    <mergeCell ref="CN48:DB48"/>
    <mergeCell ref="DC48:DN48"/>
    <mergeCell ref="DO48:DZ48"/>
    <mergeCell ref="EA48:EO48"/>
    <mergeCell ref="EP48:FE48"/>
    <mergeCell ref="A49:AV49"/>
    <mergeCell ref="AW49:BD49"/>
    <mergeCell ref="BE49:BK49"/>
    <mergeCell ref="BL49:BY49"/>
    <mergeCell ref="BZ49:CM49"/>
    <mergeCell ref="CN49:DB49"/>
    <mergeCell ref="DC49:DN49"/>
    <mergeCell ref="DO49:DZ49"/>
    <mergeCell ref="EA49:EO49"/>
    <mergeCell ref="EP49:FE49"/>
    <mergeCell ref="A50:AV50"/>
    <mergeCell ref="AW50:BD50"/>
    <mergeCell ref="BE50:BK50"/>
    <mergeCell ref="BL50:BY50"/>
    <mergeCell ref="BZ50:CM50"/>
    <mergeCell ref="CN50:DB50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CN51:DB51"/>
    <mergeCell ref="DC51:DN51"/>
    <mergeCell ref="DO51:DZ51"/>
    <mergeCell ref="EA51:EO51"/>
    <mergeCell ref="EP51:FE51"/>
    <mergeCell ref="A52:AV52"/>
    <mergeCell ref="AW52:BD52"/>
    <mergeCell ref="BE52:BK52"/>
    <mergeCell ref="BL52:BY52"/>
    <mergeCell ref="BZ52:CM52"/>
    <mergeCell ref="CN52:DB52"/>
    <mergeCell ref="DC52:DN52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O53:DZ53"/>
    <mergeCell ref="EA53:EO53"/>
    <mergeCell ref="EP53:FE53"/>
    <mergeCell ref="A55:AV55"/>
    <mergeCell ref="AW55:BD55"/>
    <mergeCell ref="BE55:BK55"/>
    <mergeCell ref="BL55:BY55"/>
    <mergeCell ref="BZ55:CM55"/>
    <mergeCell ref="CN55:DB55"/>
    <mergeCell ref="DC55:DN55"/>
    <mergeCell ref="DO55:DZ55"/>
    <mergeCell ref="EA55:EO55"/>
    <mergeCell ref="EP55:FE55"/>
    <mergeCell ref="A56:AV56"/>
    <mergeCell ref="AW56:BD56"/>
    <mergeCell ref="BE56:BK56"/>
    <mergeCell ref="BL56:BY56"/>
    <mergeCell ref="BZ56:CM56"/>
    <mergeCell ref="CN56:DB56"/>
    <mergeCell ref="DC56:DN56"/>
    <mergeCell ref="DO56:DZ56"/>
    <mergeCell ref="EA56:EO56"/>
    <mergeCell ref="EP56:FE56"/>
    <mergeCell ref="A60:AV61"/>
    <mergeCell ref="AW60:BD61"/>
    <mergeCell ref="BE60:BK61"/>
    <mergeCell ref="BL60:BY61"/>
    <mergeCell ref="BZ60:EO60"/>
    <mergeCell ref="EP60:FE61"/>
    <mergeCell ref="BZ61:CM61"/>
    <mergeCell ref="CN61:DB61"/>
    <mergeCell ref="DC61:DN61"/>
    <mergeCell ref="DO61:DZ61"/>
    <mergeCell ref="EA61:EO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EA62:EO62"/>
    <mergeCell ref="EP62:FE62"/>
    <mergeCell ref="A63:AV63"/>
    <mergeCell ref="AW63:BD63"/>
    <mergeCell ref="BE63:BK63"/>
    <mergeCell ref="BL63:BY63"/>
    <mergeCell ref="BZ63:CM63"/>
    <mergeCell ref="CN63:DB63"/>
    <mergeCell ref="DC63:DN63"/>
    <mergeCell ref="DO63:DZ63"/>
    <mergeCell ref="EA63:EO63"/>
    <mergeCell ref="EP63:FE63"/>
    <mergeCell ref="A64:AV64"/>
    <mergeCell ref="AW64:BD65"/>
    <mergeCell ref="BE64:BK65"/>
    <mergeCell ref="BL64:BY65"/>
    <mergeCell ref="BZ64:CM65"/>
    <mergeCell ref="CN64:DB65"/>
    <mergeCell ref="DC64:DN65"/>
    <mergeCell ref="DO64:DZ65"/>
    <mergeCell ref="EA64:EO65"/>
    <mergeCell ref="EP64:FE65"/>
    <mergeCell ref="A65:AV65"/>
    <mergeCell ref="A66:AV66"/>
    <mergeCell ref="AW66:BD67"/>
    <mergeCell ref="BE66:BK67"/>
    <mergeCell ref="BL66:BY67"/>
    <mergeCell ref="BZ66:CM67"/>
    <mergeCell ref="CN66:DB67"/>
    <mergeCell ref="DC66:DN67"/>
    <mergeCell ref="DO66:DZ67"/>
    <mergeCell ref="EA66:EO67"/>
    <mergeCell ref="EP66:FE67"/>
    <mergeCell ref="A67:AV67"/>
    <mergeCell ref="A68:AV68"/>
    <mergeCell ref="AW68:BD68"/>
    <mergeCell ref="BE68:BK68"/>
    <mergeCell ref="BL68:BY68"/>
    <mergeCell ref="BZ68:CM68"/>
    <mergeCell ref="CN68:DB68"/>
    <mergeCell ref="DC68:DN68"/>
    <mergeCell ref="DO68:DZ68"/>
    <mergeCell ref="EA68:EO68"/>
    <mergeCell ref="EP68:FE68"/>
    <mergeCell ref="A69:AV69"/>
    <mergeCell ref="AW69:BD69"/>
    <mergeCell ref="BE69:BK69"/>
    <mergeCell ref="BL69:BY69"/>
    <mergeCell ref="BZ69:CM69"/>
    <mergeCell ref="CN69:DB69"/>
    <mergeCell ref="DC69:DN69"/>
    <mergeCell ref="DO69:DZ69"/>
    <mergeCell ref="EA69:EO69"/>
    <mergeCell ref="EP69:FE69"/>
    <mergeCell ref="A70:AV70"/>
    <mergeCell ref="AW70:BD70"/>
    <mergeCell ref="BE70:BK70"/>
    <mergeCell ref="BL70:BY70"/>
    <mergeCell ref="BZ70:CM70"/>
    <mergeCell ref="CN70:DB70"/>
    <mergeCell ref="DC70:DN70"/>
    <mergeCell ref="DO70:DZ70"/>
    <mergeCell ref="EA70:EO70"/>
    <mergeCell ref="EP70:FE70"/>
    <mergeCell ref="A71:AV71"/>
    <mergeCell ref="AW71:BD71"/>
    <mergeCell ref="BE71:BK71"/>
    <mergeCell ref="BL71:BY71"/>
    <mergeCell ref="BZ71:CM71"/>
    <mergeCell ref="CN71:DB71"/>
    <mergeCell ref="DC71:DN71"/>
    <mergeCell ref="DO71:DZ71"/>
    <mergeCell ref="EA71:EO71"/>
    <mergeCell ref="EP71:FE71"/>
    <mergeCell ref="A72:AV72"/>
    <mergeCell ref="AW72:BD72"/>
    <mergeCell ref="BE72:BK72"/>
    <mergeCell ref="BL72:BY72"/>
    <mergeCell ref="BZ72:CM72"/>
    <mergeCell ref="CN72:DB72"/>
    <mergeCell ref="DC72:DN72"/>
    <mergeCell ref="DO72:DZ72"/>
    <mergeCell ref="EA72:EO72"/>
    <mergeCell ref="EP72:FE72"/>
    <mergeCell ref="A73:AV73"/>
    <mergeCell ref="AW73:BD74"/>
    <mergeCell ref="BE73:BK74"/>
    <mergeCell ref="BL73:BY74"/>
    <mergeCell ref="BZ73:CM74"/>
    <mergeCell ref="CN73:DB74"/>
    <mergeCell ref="DC73:DN74"/>
    <mergeCell ref="DO73:DZ74"/>
    <mergeCell ref="EA73:EO74"/>
    <mergeCell ref="EP73:FE74"/>
    <mergeCell ref="A74:AV74"/>
    <mergeCell ref="A75:AV75"/>
    <mergeCell ref="AW75:BD75"/>
    <mergeCell ref="BE75:BK75"/>
    <mergeCell ref="BL75:BY75"/>
    <mergeCell ref="BZ75:CM75"/>
    <mergeCell ref="CN75:DB75"/>
    <mergeCell ref="DC75:DN75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DO76:DZ76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DO77:DZ77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EA79:EO79"/>
    <mergeCell ref="EP79:FE79"/>
    <mergeCell ref="A80:AV80"/>
    <mergeCell ref="AW80:BD80"/>
    <mergeCell ref="BE80:BK80"/>
    <mergeCell ref="BL80:BY80"/>
    <mergeCell ref="BZ80:CM80"/>
    <mergeCell ref="CN80:DB80"/>
    <mergeCell ref="DC80:DN80"/>
    <mergeCell ref="DO80:DZ80"/>
    <mergeCell ref="EA80:EO80"/>
    <mergeCell ref="EP80:FE80"/>
    <mergeCell ref="A81:AV81"/>
    <mergeCell ref="AW81:BD82"/>
    <mergeCell ref="BE81:BK82"/>
    <mergeCell ref="BL81:BY82"/>
    <mergeCell ref="BZ81:CM82"/>
    <mergeCell ref="CN81:DB82"/>
    <mergeCell ref="DC81:DN82"/>
    <mergeCell ref="DO81:DZ82"/>
    <mergeCell ref="EA81:EO82"/>
    <mergeCell ref="EP81:FE82"/>
    <mergeCell ref="A82:AV82"/>
    <mergeCell ref="A83:AV83"/>
    <mergeCell ref="AW83:BD83"/>
    <mergeCell ref="BE83:BK83"/>
    <mergeCell ref="BL83:BY83"/>
    <mergeCell ref="BZ83:CM83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CN84:DB84"/>
    <mergeCell ref="DC84:DN84"/>
    <mergeCell ref="DO84:DZ84"/>
    <mergeCell ref="EA84:EO84"/>
    <mergeCell ref="EP84:FE84"/>
    <mergeCell ref="A85:AV85"/>
    <mergeCell ref="AW85:BD86"/>
    <mergeCell ref="BE85:BK86"/>
    <mergeCell ref="BL85:BY86"/>
    <mergeCell ref="BZ85:CM86"/>
    <mergeCell ref="CN85:DB86"/>
    <mergeCell ref="DC85:DN86"/>
    <mergeCell ref="DO85:DZ86"/>
    <mergeCell ref="EA85:EO86"/>
    <mergeCell ref="EP85:FE86"/>
    <mergeCell ref="A86:AV86"/>
    <mergeCell ref="A87:AV87"/>
    <mergeCell ref="AW87:BD87"/>
    <mergeCell ref="BE87:BK87"/>
    <mergeCell ref="BL87:BY87"/>
    <mergeCell ref="BZ87:CM87"/>
    <mergeCell ref="CN87:DB87"/>
    <mergeCell ref="DC87:DN87"/>
    <mergeCell ref="DO87:DZ87"/>
    <mergeCell ref="EA87:EO87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DO92:DZ92"/>
    <mergeCell ref="EA92:EO92"/>
    <mergeCell ref="A93:AV93"/>
    <mergeCell ref="AW93:BD93"/>
    <mergeCell ref="BE93:BK93"/>
    <mergeCell ref="BL93:BY93"/>
    <mergeCell ref="BZ93:CM93"/>
    <mergeCell ref="CN93:DB93"/>
    <mergeCell ref="DC93:DN93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DO94:DZ94"/>
    <mergeCell ref="EA94:EO94"/>
    <mergeCell ref="EP94:FE94"/>
    <mergeCell ref="A95:AV95"/>
    <mergeCell ref="AW95:BD96"/>
    <mergeCell ref="BE95:BK96"/>
    <mergeCell ref="BL95:BY96"/>
    <mergeCell ref="BZ95:CM96"/>
    <mergeCell ref="CN95:DB96"/>
    <mergeCell ref="DC95:DN96"/>
    <mergeCell ref="DO95:DZ96"/>
    <mergeCell ref="EA95:EO96"/>
    <mergeCell ref="EP95:FE96"/>
    <mergeCell ref="A96:AV96"/>
    <mergeCell ref="A97:AV97"/>
    <mergeCell ref="AW97:BD97"/>
    <mergeCell ref="BE97:BK97"/>
    <mergeCell ref="BL97:BY97"/>
    <mergeCell ref="BZ97:CM97"/>
    <mergeCell ref="CN97:DB97"/>
    <mergeCell ref="DC97:DN97"/>
    <mergeCell ref="DO97:DZ97"/>
    <mergeCell ref="EA97:EO97"/>
    <mergeCell ref="EP97:FE97"/>
    <mergeCell ref="A99:EO99"/>
    <mergeCell ref="A101:AV102"/>
    <mergeCell ref="AW101:BD102"/>
    <mergeCell ref="BE101:BK102"/>
    <mergeCell ref="BL101:EO101"/>
    <mergeCell ref="BL102:BY102"/>
    <mergeCell ref="BZ102:CM102"/>
    <mergeCell ref="CN102:DB102"/>
    <mergeCell ref="DC102:DN102"/>
    <mergeCell ref="DO102:EO102"/>
    <mergeCell ref="A103:AV103"/>
    <mergeCell ref="AW103:BD103"/>
    <mergeCell ref="BE103:BK103"/>
    <mergeCell ref="BL103:BY103"/>
    <mergeCell ref="BZ103:CM103"/>
    <mergeCell ref="CN103:DB103"/>
    <mergeCell ref="DC103:DN103"/>
    <mergeCell ref="DO103:EO103"/>
    <mergeCell ref="A104:AV104"/>
    <mergeCell ref="AW104:BD104"/>
    <mergeCell ref="BE104:BK104"/>
    <mergeCell ref="BL104:BY104"/>
    <mergeCell ref="BZ104:CM104"/>
    <mergeCell ref="CN104:DB104"/>
    <mergeCell ref="DC104:DN104"/>
    <mergeCell ref="DO104:EO104"/>
    <mergeCell ref="A105:AV105"/>
    <mergeCell ref="AW105:BD106"/>
    <mergeCell ref="BE105:BK106"/>
    <mergeCell ref="BL105:BY106"/>
    <mergeCell ref="BZ105:CM106"/>
    <mergeCell ref="CN105:DB106"/>
    <mergeCell ref="DC105:DN106"/>
    <mergeCell ref="DO105:EO106"/>
    <mergeCell ref="A106:AV106"/>
    <mergeCell ref="A107:AV107"/>
    <mergeCell ref="AW107:BD107"/>
    <mergeCell ref="BE107:BK107"/>
    <mergeCell ref="BL107:BY107"/>
    <mergeCell ref="BZ107:CM107"/>
    <mergeCell ref="CN107:DB107"/>
    <mergeCell ref="DC107:DN107"/>
    <mergeCell ref="DO107:EO107"/>
    <mergeCell ref="A108:AV108"/>
    <mergeCell ref="AW108:BD108"/>
    <mergeCell ref="BE108:BK108"/>
    <mergeCell ref="BL108:BY108"/>
    <mergeCell ref="BZ108:CM108"/>
    <mergeCell ref="CN108:DB108"/>
    <mergeCell ref="DC108:DN108"/>
    <mergeCell ref="DO108:EO108"/>
    <mergeCell ref="A109:AV109"/>
    <mergeCell ref="AW109:BD110"/>
    <mergeCell ref="BE109:BK110"/>
    <mergeCell ref="BL109:BY110"/>
    <mergeCell ref="BZ109:CM110"/>
    <mergeCell ref="CN109:DB110"/>
    <mergeCell ref="DC109:DN110"/>
    <mergeCell ref="DO109:EO110"/>
    <mergeCell ref="A110:AV110"/>
    <mergeCell ref="A111:AV111"/>
    <mergeCell ref="AW111:BD111"/>
    <mergeCell ref="BE111:BK111"/>
    <mergeCell ref="BL111:BY111"/>
    <mergeCell ref="BZ111:CM111"/>
    <mergeCell ref="CN111:DB111"/>
    <mergeCell ref="DC111:DN111"/>
    <mergeCell ref="DO111:EO111"/>
    <mergeCell ref="O113:AH113"/>
    <mergeCell ref="AK113:BJ113"/>
    <mergeCell ref="DL113:EA113"/>
    <mergeCell ref="ED113:FC113"/>
    <mergeCell ref="O114:AH114"/>
    <mergeCell ref="AK114:BJ114"/>
    <mergeCell ref="DL114:EA114"/>
    <mergeCell ref="ED114:FC114"/>
    <mergeCell ref="S116:AH116"/>
    <mergeCell ref="AK116:BJ116"/>
    <mergeCell ref="S117:AH117"/>
    <mergeCell ref="AK117:BJ117"/>
    <mergeCell ref="DC119:FE119"/>
    <mergeCell ref="DC120:FE120"/>
    <mergeCell ref="CI121:DG121"/>
    <mergeCell ref="DL121:EA121"/>
    <mergeCell ref="EF121:FE121"/>
    <mergeCell ref="CI122:DG122"/>
    <mergeCell ref="DL122:EA122"/>
    <mergeCell ref="EF122:FE122"/>
    <mergeCell ref="O123:AM123"/>
    <mergeCell ref="AP123:BE123"/>
    <mergeCell ref="BG123:CF123"/>
    <mergeCell ref="CH123:DF123"/>
    <mergeCell ref="O124:AM124"/>
    <mergeCell ref="AP124:BE124"/>
    <mergeCell ref="BG124:CF124"/>
    <mergeCell ref="CH124:DF124"/>
    <mergeCell ref="A126:B126"/>
    <mergeCell ref="C126:F126"/>
    <mergeCell ref="G126:I126"/>
    <mergeCell ref="J126:Y126"/>
    <mergeCell ref="Z126:AC126"/>
    <mergeCell ref="AD126:AF126"/>
  </mergeCells>
  <hyperlinks>
    <hyperlink ref="CH123" r:id="rId1" display="mou_s_7@mail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160" man="1"/>
    <brk id="57" max="160" man="1"/>
    <brk id="8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Siryus</cp:lastModifiedBy>
  <cp:lastPrinted>2021-01-12T03:39:08Z</cp:lastPrinted>
  <dcterms:created xsi:type="dcterms:W3CDTF">2011-04-08T11:46:02Z</dcterms:created>
  <dcterms:modified xsi:type="dcterms:W3CDTF">2021-01-12T03:39:54Z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